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1c2aff2a846e5f72/Work_related/Clients/ESF/cOAlition_S/tranformativeJournals/Blog 2022/"/>
    </mc:Choice>
  </mc:AlternateContent>
  <xr:revisionPtr revIDLastSave="0" documentId="8_{4F05B60D-3A49-4613-AE46-0E286CFD8823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TJ All (excl ACS)" sheetId="3" r:id="rId1"/>
  </sheets>
  <definedNames>
    <definedName name="_xlnm._FilterDatabase" localSheetId="0" hidden="1">'TJ All (excl ACS)'!$A$3:$Q$1717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51" i="3" l="1"/>
  <c r="K50" i="3"/>
  <c r="K49" i="3"/>
  <c r="K48" i="3"/>
  <c r="K46" i="3"/>
  <c r="K45" i="3"/>
  <c r="K44" i="3"/>
  <c r="K43" i="3"/>
  <c r="K42" i="3"/>
  <c r="K40" i="3"/>
  <c r="K39" i="3"/>
  <c r="K33" i="3"/>
  <c r="K30" i="3"/>
  <c r="K29" i="3"/>
  <c r="K27" i="3"/>
  <c r="K25" i="3"/>
  <c r="K23" i="3"/>
  <c r="K22" i="3"/>
  <c r="K21" i="3"/>
  <c r="K18" i="3"/>
  <c r="K16" i="3"/>
  <c r="K15" i="3"/>
  <c r="K13" i="3"/>
  <c r="K12" i="3"/>
  <c r="K11" i="3"/>
  <c r="K10" i="3"/>
  <c r="K9" i="3"/>
  <c r="K8" i="3"/>
  <c r="K7" i="3"/>
  <c r="K6" i="3"/>
  <c r="K5" i="3"/>
  <c r="K52" i="3"/>
  <c r="K47" i="3"/>
  <c r="K41" i="3"/>
  <c r="K38" i="3"/>
  <c r="K37" i="3"/>
  <c r="K36" i="3"/>
  <c r="K35" i="3"/>
  <c r="K34" i="3"/>
  <c r="K32" i="3"/>
  <c r="K31" i="3"/>
  <c r="K28" i="3"/>
  <c r="K26" i="3"/>
  <c r="K24" i="3"/>
  <c r="K20" i="3"/>
  <c r="K19" i="3"/>
  <c r="K17" i="3"/>
  <c r="K14" i="3"/>
  <c r="K4" i="3"/>
  <c r="G51" i="3"/>
  <c r="H51" i="3" s="1"/>
  <c r="G50" i="3"/>
  <c r="H50" i="3" s="1"/>
  <c r="G49" i="3"/>
  <c r="H49" i="3" s="1"/>
  <c r="G48" i="3"/>
  <c r="H48" i="3" s="1"/>
  <c r="G46" i="3"/>
  <c r="H46" i="3" s="1"/>
  <c r="G45" i="3"/>
  <c r="H45" i="3" s="1"/>
  <c r="G44" i="3"/>
  <c r="H44" i="3" s="1"/>
  <c r="G43" i="3"/>
  <c r="H43" i="3" s="1"/>
  <c r="G42" i="3"/>
  <c r="H42" i="3" s="1"/>
  <c r="G40" i="3"/>
  <c r="H40" i="3" s="1"/>
  <c r="G39" i="3"/>
  <c r="H39" i="3" s="1"/>
  <c r="G33" i="3"/>
  <c r="H33" i="3" s="1"/>
  <c r="G30" i="3"/>
  <c r="H30" i="3" s="1"/>
  <c r="G29" i="3"/>
  <c r="H29" i="3" s="1"/>
  <c r="G27" i="3"/>
  <c r="H27" i="3" s="1"/>
  <c r="G25" i="3"/>
  <c r="H25" i="3" s="1"/>
  <c r="G23" i="3"/>
  <c r="H23" i="3" s="1"/>
  <c r="G22" i="3"/>
  <c r="H22" i="3" s="1"/>
  <c r="G21" i="3"/>
  <c r="H21" i="3" s="1"/>
  <c r="G18" i="3"/>
  <c r="H18" i="3" s="1"/>
  <c r="G16" i="3"/>
  <c r="H16" i="3" s="1"/>
  <c r="G15" i="3"/>
  <c r="H15" i="3" s="1"/>
  <c r="G13" i="3"/>
  <c r="H13" i="3" s="1"/>
  <c r="G12" i="3"/>
  <c r="H12" i="3" s="1"/>
  <c r="G11" i="3"/>
  <c r="H11" i="3" s="1"/>
  <c r="G10" i="3"/>
  <c r="H10" i="3" s="1"/>
  <c r="G9" i="3"/>
  <c r="H9" i="3" s="1"/>
  <c r="G8" i="3"/>
  <c r="H8" i="3" s="1"/>
  <c r="G7" i="3"/>
  <c r="H7" i="3" s="1"/>
  <c r="G6" i="3"/>
  <c r="H6" i="3" s="1"/>
  <c r="G5" i="3"/>
  <c r="H5" i="3" s="1"/>
  <c r="G52" i="3"/>
  <c r="H52" i="3" s="1"/>
  <c r="G47" i="3"/>
  <c r="H47" i="3" s="1"/>
  <c r="G41" i="3"/>
  <c r="H41" i="3" s="1"/>
  <c r="G38" i="3"/>
  <c r="H38" i="3" s="1"/>
  <c r="G37" i="3"/>
  <c r="H37" i="3" s="1"/>
  <c r="G36" i="3"/>
  <c r="H36" i="3" s="1"/>
  <c r="G35" i="3"/>
  <c r="H35" i="3" s="1"/>
  <c r="G34" i="3"/>
  <c r="H34" i="3" s="1"/>
  <c r="G32" i="3"/>
  <c r="H32" i="3" s="1"/>
  <c r="G31" i="3"/>
  <c r="H31" i="3" s="1"/>
  <c r="G28" i="3"/>
  <c r="H28" i="3" s="1"/>
  <c r="G26" i="3"/>
  <c r="H26" i="3" s="1"/>
  <c r="G24" i="3"/>
  <c r="H24" i="3" s="1"/>
  <c r="G20" i="3"/>
  <c r="H20" i="3" s="1"/>
  <c r="G19" i="3"/>
  <c r="H19" i="3" s="1"/>
  <c r="G17" i="3"/>
  <c r="H17" i="3" s="1"/>
  <c r="G14" i="3"/>
  <c r="H14" i="3" s="1"/>
  <c r="G4" i="3"/>
  <c r="H4" i="3" s="1"/>
  <c r="L12" i="3" l="1"/>
  <c r="L25" i="3"/>
  <c r="L43" i="3"/>
  <c r="L34" i="3"/>
  <c r="L5" i="3"/>
  <c r="L13" i="3"/>
  <c r="L27" i="3"/>
  <c r="L44" i="3"/>
  <c r="L6" i="3"/>
  <c r="L15" i="3"/>
  <c r="L29" i="3"/>
  <c r="L7" i="3"/>
  <c r="L16" i="3"/>
  <c r="L30" i="3"/>
  <c r="L46" i="3"/>
  <c r="L8" i="3"/>
  <c r="L18" i="3"/>
  <c r="L33" i="3"/>
  <c r="L48" i="3"/>
  <c r="L9" i="3"/>
  <c r="L21" i="3"/>
  <c r="L39" i="3"/>
  <c r="L49" i="3"/>
  <c r="L22" i="3"/>
  <c r="L40" i="3"/>
  <c r="L50" i="3"/>
  <c r="L51" i="3"/>
  <c r="L45" i="3"/>
  <c r="L10" i="3"/>
  <c r="L11" i="3"/>
  <c r="L23" i="3"/>
  <c r="L42" i="3"/>
  <c r="L28" i="3"/>
  <c r="L47" i="3"/>
  <c r="L19" i="3"/>
  <c r="L35" i="3"/>
  <c r="L41" i="3"/>
  <c r="L20" i="3"/>
  <c r="L24" i="3"/>
  <c r="L37" i="3"/>
  <c r="L31" i="3"/>
  <c r="L14" i="3"/>
  <c r="L32" i="3"/>
  <c r="L52" i="3"/>
  <c r="L17" i="3"/>
  <c r="L36" i="3"/>
  <c r="L26" i="3"/>
  <c r="L38" i="3"/>
</calcChain>
</file>

<file path=xl/sharedStrings.xml><?xml version="1.0" encoding="utf-8"?>
<sst xmlns="http://schemas.openxmlformats.org/spreadsheetml/2006/main" count="9018" uniqueCount="4514">
  <si>
    <t>Name of journal </t>
  </si>
  <si>
    <t>ISSN </t>
  </si>
  <si>
    <t>n/a</t>
  </si>
  <si>
    <t>2020 - Year 0 data</t>
  </si>
  <si>
    <t>2021 - Year 1 data</t>
  </si>
  <si>
    <t>2022 - Year 2 OA Target</t>
  </si>
  <si>
    <t>Information on usage comparing subscription and OA content (2021 pubs)</t>
  </si>
  <si>
    <t>SN Journal Title No</t>
  </si>
  <si>
    <r>
      <t>Year 0 
OA penetration rate</t>
    </r>
    <r>
      <rPr>
        <b/>
        <sz val="11"/>
        <color rgb="FFFF0000"/>
        <rFont val="Calibri"/>
        <family val="2"/>
        <scheme val="minor"/>
      </rPr>
      <t xml:space="preserve"> (research articles)</t>
    </r>
  </si>
  <si>
    <t>Year 1 target [As agreed previously]</t>
  </si>
  <si>
    <r>
      <t xml:space="preserve">Total number 
of </t>
    </r>
    <r>
      <rPr>
        <b/>
        <sz val="11"/>
        <color rgb="FFFF0000"/>
        <rFont val="Calibri"/>
        <family val="2"/>
        <scheme val="minor"/>
      </rPr>
      <t xml:space="preserve">research </t>
    </r>
    <r>
      <rPr>
        <b/>
        <sz val="11"/>
        <color theme="1" tint="4.9989318521683403E-2"/>
        <rFont val="Calibri"/>
        <family val="2"/>
        <scheme val="minor"/>
      </rPr>
      <t xml:space="preserve">articles published 
in 2021
</t>
    </r>
  </si>
  <si>
    <r>
      <t xml:space="preserve">Total number 
of </t>
    </r>
    <r>
      <rPr>
        <b/>
        <sz val="11"/>
        <color rgb="FFFF0000"/>
        <rFont val="Calibri"/>
        <family val="2"/>
        <scheme val="minor"/>
      </rPr>
      <t>research</t>
    </r>
    <r>
      <rPr>
        <b/>
        <sz val="11"/>
        <color theme="1" tint="4.9989318521683403E-2"/>
        <rFont val="Calibri"/>
        <family val="2"/>
        <scheme val="minor"/>
      </rPr>
      <t xml:space="preserve"> articles published Open Access in 2021</t>
    </r>
  </si>
  <si>
    <r>
      <t>Year 1 OA penetration rate (Actual</t>
    </r>
    <r>
      <rPr>
        <b/>
        <sz val="11"/>
        <color rgb="FFFF0000"/>
        <rFont val="Calibri"/>
        <family val="2"/>
        <scheme val="minor"/>
      </rPr>
      <t>, research articles</t>
    </r>
    <r>
      <rPr>
        <b/>
        <sz val="11"/>
        <color theme="1" tint="4.9989318521683403E-2"/>
        <rFont val="Calibri"/>
        <family val="2"/>
        <scheme val="minor"/>
      </rPr>
      <t>)</t>
    </r>
  </si>
  <si>
    <t>TJ target met 
Yes / No </t>
  </si>
  <si>
    <r>
      <t xml:space="preserve">2022 Target (% of </t>
    </r>
    <r>
      <rPr>
        <b/>
        <sz val="11"/>
        <color rgb="FFFF0000"/>
        <rFont val="Calibri"/>
        <family val="2"/>
        <scheme val="minor"/>
      </rPr>
      <t xml:space="preserve">research </t>
    </r>
    <r>
      <rPr>
        <b/>
        <sz val="11"/>
        <color theme="1" tint="4.9989318521683403E-2"/>
        <rFont val="Calibri"/>
        <family val="2"/>
        <scheme val="minor"/>
      </rPr>
      <t>content published OA)</t>
    </r>
  </si>
  <si>
    <r>
      <t xml:space="preserve">Average number 
of citations 
for subscription </t>
    </r>
    <r>
      <rPr>
        <b/>
        <sz val="11"/>
        <color rgb="FFFF0000"/>
        <rFont val="Calibri"/>
        <family val="2"/>
        <scheme val="minor"/>
      </rPr>
      <t xml:space="preserve">research </t>
    </r>
    <r>
      <rPr>
        <b/>
        <sz val="11"/>
        <color theme="1" tint="4.9989318521683403E-2"/>
        <rFont val="Calibri"/>
        <family val="2"/>
        <scheme val="minor"/>
      </rPr>
      <t>articles published 
in 2021</t>
    </r>
  </si>
  <si>
    <r>
      <t xml:space="preserve">Average number 
of downloads 
for subscription </t>
    </r>
    <r>
      <rPr>
        <b/>
        <sz val="11"/>
        <color rgb="FFFF0000"/>
        <rFont val="Calibri"/>
        <family val="2"/>
        <scheme val="minor"/>
      </rPr>
      <t xml:space="preserve">research </t>
    </r>
    <r>
      <rPr>
        <b/>
        <sz val="11"/>
        <color theme="1" tint="4.9989318521683403E-2"/>
        <rFont val="Calibri"/>
        <family val="2"/>
        <scheme val="minor"/>
      </rPr>
      <t>articles 
published 
in 2021</t>
    </r>
  </si>
  <si>
    <r>
      <t xml:space="preserve">Average number 
of citations 
for OA </t>
    </r>
    <r>
      <rPr>
        <b/>
        <sz val="11"/>
        <color rgb="FFFF0000"/>
        <rFont val="Calibri"/>
        <family val="2"/>
        <scheme val="minor"/>
      </rPr>
      <t>research</t>
    </r>
    <r>
      <rPr>
        <b/>
        <sz val="11"/>
        <color theme="1" tint="4.9989318521683403E-2"/>
        <rFont val="Calibri"/>
        <family val="2"/>
        <scheme val="minor"/>
      </rPr>
      <t xml:space="preserve"> articles published 
in 2021</t>
    </r>
  </si>
  <si>
    <r>
      <t xml:space="preserve">Average number 
of downloads  for OA </t>
    </r>
    <r>
      <rPr>
        <b/>
        <sz val="11"/>
        <color rgb="FFFF0000"/>
        <rFont val="Calibri"/>
        <family val="2"/>
        <scheme val="minor"/>
      </rPr>
      <t xml:space="preserve">research </t>
    </r>
    <r>
      <rPr>
        <b/>
        <sz val="11"/>
        <color theme="1" tint="4.9989318521683403E-2"/>
        <rFont val="Calibri"/>
        <family val="2"/>
        <scheme val="minor"/>
      </rPr>
      <t>articles published 
in 2021</t>
    </r>
  </si>
  <si>
    <t>Computing and Software for Big Science</t>
  </si>
  <si>
    <t>2510-2044</t>
  </si>
  <si>
    <t>Yes</t>
  </si>
  <si>
    <t>Vocations and Learning</t>
  </si>
  <si>
    <t>1874-7868</t>
  </si>
  <si>
    <t>NTM Zeitschrift für Geschichte der Wissenschaften, Technik und Medizin</t>
  </si>
  <si>
    <t>1420-9144</t>
  </si>
  <si>
    <t>Archivum Immunologiae et Therapiae Experimentalis</t>
  </si>
  <si>
    <t>1661-4917</t>
  </si>
  <si>
    <t>European Journal of Population</t>
  </si>
  <si>
    <t>1572-9885</t>
  </si>
  <si>
    <t>No</t>
  </si>
  <si>
    <t>Journal of Mammary Gland Biology and Neoplasia</t>
  </si>
  <si>
    <t>1573-7039</t>
  </si>
  <si>
    <t>Cambridge Journal of Evidence-Based Policing</t>
  </si>
  <si>
    <t>2520-1336</t>
  </si>
  <si>
    <t>NanoEthics</t>
  </si>
  <si>
    <t>1871-4765</t>
  </si>
  <si>
    <t>Acta Neuropathologica</t>
  </si>
  <si>
    <t>1432-0533</t>
  </si>
  <si>
    <t>Acta Informatica</t>
  </si>
  <si>
    <t>1432-0525</t>
  </si>
  <si>
    <t>Automotive and Engine Technology</t>
  </si>
  <si>
    <t>2365-5135</t>
  </si>
  <si>
    <t>AI and Ethics</t>
  </si>
  <si>
    <t>2730-5961</t>
  </si>
  <si>
    <t>The Journal of Comparative Germanic Linguistics</t>
  </si>
  <si>
    <t>1572-8552</t>
  </si>
  <si>
    <t>European Journal for Security Research</t>
  </si>
  <si>
    <t>2365-1695</t>
  </si>
  <si>
    <t>Experimental Astronomy</t>
  </si>
  <si>
    <t>1572-9508</t>
  </si>
  <si>
    <t>Journal of Agricultural and Environmental Ethics</t>
  </si>
  <si>
    <t>1573-322X</t>
  </si>
  <si>
    <t>Glass Structures &amp; Engineering</t>
  </si>
  <si>
    <t>2363-5150</t>
  </si>
  <si>
    <t>Minerva</t>
  </si>
  <si>
    <t>1573-1871</t>
  </si>
  <si>
    <t>Sustainability Science</t>
  </si>
  <si>
    <t>1862-4057</t>
  </si>
  <si>
    <t>European Journal of Ageing</t>
  </si>
  <si>
    <t>1613-9380</t>
  </si>
  <si>
    <t>Computational Brain &amp; Behavior</t>
  </si>
  <si>
    <t>2522-087X</t>
  </si>
  <si>
    <t>Journal of World Prehistory</t>
  </si>
  <si>
    <t>1573-7802</t>
  </si>
  <si>
    <t>Computer Supported Cooperative Work (CSCW)</t>
  </si>
  <si>
    <t>1573-7551</t>
  </si>
  <si>
    <t>Philosophy &amp; Technology</t>
  </si>
  <si>
    <t>2210-5441</t>
  </si>
  <si>
    <t>Medicine, Health Care and Philosophy</t>
  </si>
  <si>
    <t>1572-8633</t>
  </si>
  <si>
    <t>Journal of Consumer Policy</t>
  </si>
  <si>
    <t>1573-0700</t>
  </si>
  <si>
    <t>Ethics and Information Technology</t>
  </si>
  <si>
    <t>1572-8439</t>
  </si>
  <si>
    <t>Ambio</t>
  </si>
  <si>
    <t>1654-7209</t>
  </si>
  <si>
    <t>Quantum Machine Intelligence</t>
  </si>
  <si>
    <t>2524-4914</t>
  </si>
  <si>
    <t>Journal of Neural Transmission</t>
  </si>
  <si>
    <t>1435-1463</t>
  </si>
  <si>
    <t>Chemosensory Perception</t>
  </si>
  <si>
    <t>1936-5810</t>
  </si>
  <si>
    <t>aBIOTECH</t>
  </si>
  <si>
    <t>2662-1738</t>
  </si>
  <si>
    <t>IIC - International Review of Intellectual Property and Competition Law</t>
  </si>
  <si>
    <t>2195-0237</t>
  </si>
  <si>
    <t>Cell Death &amp; Differentiation</t>
  </si>
  <si>
    <t>1476-5403</t>
  </si>
  <si>
    <t>Policy Sciences</t>
  </si>
  <si>
    <t>1573-0891</t>
  </si>
  <si>
    <t>Angiogenesis</t>
  </si>
  <si>
    <t>1573-7209</t>
  </si>
  <si>
    <t>Minds and Machines</t>
  </si>
  <si>
    <t>1572-8641</t>
  </si>
  <si>
    <t>Maritime Studies</t>
  </si>
  <si>
    <t>2212-9790</t>
  </si>
  <si>
    <t>Journal of Evolutionary Economics</t>
  </si>
  <si>
    <t>1432-1386</t>
  </si>
  <si>
    <t>Language Resources and Evaluation</t>
  </si>
  <si>
    <t>1574-0218</t>
  </si>
  <si>
    <t>PFG – Journal of Photogrammetry, Remote Sensing and Geoinformation Science</t>
  </si>
  <si>
    <t>2512-2819</t>
  </si>
  <si>
    <t>Review Journal of Autism and Developmental Disorders</t>
  </si>
  <si>
    <t>2195-7185</t>
  </si>
  <si>
    <t>Topoi</t>
  </si>
  <si>
    <t>1572-8749</t>
  </si>
  <si>
    <t>Nanomanufacturing and Metrology</t>
  </si>
  <si>
    <t>2520-8128</t>
  </si>
  <si>
    <t>Finance and Stochastics</t>
  </si>
  <si>
    <t>1432-1122</t>
  </si>
  <si>
    <t>Molecular Psychiatry</t>
  </si>
  <si>
    <t>1476-5578</t>
  </si>
  <si>
    <t>PalZ</t>
  </si>
  <si>
    <t>1867-6812</t>
  </si>
  <si>
    <t>Aerotecnica Missili &amp; Spazio</t>
  </si>
  <si>
    <t>2524-6968</t>
  </si>
  <si>
    <t>Software and Systems Modeling</t>
  </si>
  <si>
    <t>1619-1374</t>
  </si>
  <si>
    <t>Science and Engineering Ethics</t>
  </si>
  <si>
    <t>1471-5546</t>
  </si>
  <si>
    <t>Mucosal Immunology</t>
  </si>
  <si>
    <t>1935-3456</t>
  </si>
  <si>
    <t>Natur und Recht</t>
  </si>
  <si>
    <t>1439-0515</t>
  </si>
  <si>
    <t>African Archaeological Review</t>
  </si>
  <si>
    <t>1572-9842</t>
  </si>
  <si>
    <t>Review of Philosophy and Psychology</t>
  </si>
  <si>
    <t>1878-5166</t>
  </si>
  <si>
    <t>EPMA Journal</t>
  </si>
  <si>
    <t>1878-5085</t>
  </si>
  <si>
    <t>Instructional Science</t>
  </si>
  <si>
    <t>1573-1952</t>
  </si>
  <si>
    <t>The Journal of Economic Inequality</t>
  </si>
  <si>
    <t>1573-8701</t>
  </si>
  <si>
    <t>Diabetologia</t>
  </si>
  <si>
    <t>1432-0428</t>
  </si>
  <si>
    <t>Cellular and Molecular Life Sciences</t>
  </si>
  <si>
    <t>1420-9071</t>
  </si>
  <si>
    <t>The European Journal of Health Economics</t>
  </si>
  <si>
    <t>1618-7601</t>
  </si>
  <si>
    <t>Swarm Intelligence</t>
  </si>
  <si>
    <t>1935-3820</t>
  </si>
  <si>
    <t>Journal of Population Economics</t>
  </si>
  <si>
    <t>1432-1475</t>
  </si>
  <si>
    <t>Trends in Organized Crime</t>
  </si>
  <si>
    <t>1936-4830</t>
  </si>
  <si>
    <t>International Journal on Software Tools for Technology Transfer</t>
  </si>
  <si>
    <t>1433-2787</t>
  </si>
  <si>
    <t>Gene Therapy</t>
  </si>
  <si>
    <t>1476-5462</t>
  </si>
  <si>
    <t>Genetic Programming and Evolvable Machines</t>
  </si>
  <si>
    <t>1573-7632</t>
  </si>
  <si>
    <t>Journal of Biomolecular NMR</t>
  </si>
  <si>
    <t>1573-5001</t>
  </si>
  <si>
    <t>International Journal of Research in Undergraduate Mathematics Education</t>
  </si>
  <si>
    <t>2198-9753</t>
  </si>
  <si>
    <t>Leukemia</t>
  </si>
  <si>
    <t>1476-5551</t>
  </si>
  <si>
    <t>European Child &amp; Adolescent Psychiatry</t>
  </si>
  <si>
    <t>1435-165X</t>
  </si>
  <si>
    <t>Ethical Theory and Moral Practice</t>
  </si>
  <si>
    <t>1572-8447</t>
  </si>
  <si>
    <t>Psychological Research</t>
  </si>
  <si>
    <t>1430-2772</t>
  </si>
  <si>
    <t>Archives of Toxicology</t>
  </si>
  <si>
    <t>1432-0738</t>
  </si>
  <si>
    <t>Journal of Management and Governance</t>
  </si>
  <si>
    <t>1572-963X</t>
  </si>
  <si>
    <t>Foundations of Computational Mathematics</t>
  </si>
  <si>
    <t>1615-3383</t>
  </si>
  <si>
    <t>Decisions in Economics and Finance</t>
  </si>
  <si>
    <t>1129-6569</t>
  </si>
  <si>
    <t>Quality and User Experience</t>
  </si>
  <si>
    <t>2366-0147</t>
  </si>
  <si>
    <t>International Journal of the Classical Tradition</t>
  </si>
  <si>
    <t>1874-6292</t>
  </si>
  <si>
    <t>Journal of Logic, Language and Information</t>
  </si>
  <si>
    <t>1572-9583</t>
  </si>
  <si>
    <t>Water Waves</t>
  </si>
  <si>
    <t>2523-3688</t>
  </si>
  <si>
    <t>Journal of Geographical Systems</t>
  </si>
  <si>
    <t>1435-5949</t>
  </si>
  <si>
    <t>Russian Linguistics</t>
  </si>
  <si>
    <t>1572-8714</t>
  </si>
  <si>
    <t>Journal of Economic Growth</t>
  </si>
  <si>
    <t>1573-7020</t>
  </si>
  <si>
    <t>Journal of Cognitive Enhancement</t>
  </si>
  <si>
    <t>2509-3304</t>
  </si>
  <si>
    <t>Eurasian Business Review</t>
  </si>
  <si>
    <t>2147-4281</t>
  </si>
  <si>
    <t>Advances in Data Analysis and Classification</t>
  </si>
  <si>
    <t>1862-5355</t>
  </si>
  <si>
    <t>European Journal of Human Genetics</t>
  </si>
  <si>
    <t>1476-5438</t>
  </si>
  <si>
    <t>Milan Journal of Mathematics</t>
  </si>
  <si>
    <t>1424-9294</t>
  </si>
  <si>
    <t>Italian Economic Journal</t>
  </si>
  <si>
    <t>2199-3238</t>
  </si>
  <si>
    <t>Journal of Automated Reasoning</t>
  </si>
  <si>
    <t>1573-0670</t>
  </si>
  <si>
    <t>European Journal of Psychology of Education</t>
  </si>
  <si>
    <t>1878-5174</t>
  </si>
  <si>
    <t>Educational Studies in Mathematics</t>
  </si>
  <si>
    <t>1573-0816</t>
  </si>
  <si>
    <t>International Journal for the Semiotics of Law - Revue internationale de Sémiotique juridique</t>
  </si>
  <si>
    <t>1572-8722</t>
  </si>
  <si>
    <t>Studies in Philosophy and Education</t>
  </si>
  <si>
    <t>1573-191X</t>
  </si>
  <si>
    <t>Review of Managerial Science</t>
  </si>
  <si>
    <t>1863-6691</t>
  </si>
  <si>
    <t>Transformation Groups</t>
  </si>
  <si>
    <t>1531-586X</t>
  </si>
  <si>
    <t>The Journal of Technology Transfer</t>
  </si>
  <si>
    <t>1573-7047</t>
  </si>
  <si>
    <t>Feminist Legal Studies</t>
  </si>
  <si>
    <t>1572-8455</t>
  </si>
  <si>
    <t>Phenomenology and the Cognitive Sciences</t>
  </si>
  <si>
    <t>1572-8676</t>
  </si>
  <si>
    <t>European Archives of Psychiatry and Clinical Neuroscience</t>
  </si>
  <si>
    <t>1433-8491</t>
  </si>
  <si>
    <t>European Journal of Nuclear Medicine and Molecular Imaging</t>
  </si>
  <si>
    <t>1619-7089</t>
  </si>
  <si>
    <t>Infection</t>
  </si>
  <si>
    <t>1439-0973</t>
  </si>
  <si>
    <t>Artificial Intelligence and Law</t>
  </si>
  <si>
    <t>1572-8382</t>
  </si>
  <si>
    <t>Neuroinformatics</t>
  </si>
  <si>
    <t>1559-0089</t>
  </si>
  <si>
    <t>Journal of Archaeological Method and Theory</t>
  </si>
  <si>
    <t>1573-7764</t>
  </si>
  <si>
    <t>Medical Microbiology and Immunology</t>
  </si>
  <si>
    <t>1432-1831</t>
  </si>
  <si>
    <t>Theory of Computing Systems</t>
  </si>
  <si>
    <t>1433-0490</t>
  </si>
  <si>
    <t>Food Security</t>
  </si>
  <si>
    <t>1876-4525</t>
  </si>
  <si>
    <t>Natural Language &amp; Linguistic Theory</t>
  </si>
  <si>
    <t>1573-0859</t>
  </si>
  <si>
    <t>Statistics and Computing</t>
  </si>
  <si>
    <t>1573-1375</t>
  </si>
  <si>
    <t>Histochemistry and Cell Biology</t>
  </si>
  <si>
    <t>1432-119X</t>
  </si>
  <si>
    <t>Pflügers Archiv - European Journal of Physiology</t>
  </si>
  <si>
    <t>1432-2013</t>
  </si>
  <si>
    <t>Biological Cybernetics</t>
  </si>
  <si>
    <t>1432-0770</t>
  </si>
  <si>
    <t>Journal of Occupational Rehabilitation</t>
  </si>
  <si>
    <t>1573-3688</t>
  </si>
  <si>
    <t>User Modeling and User-Adapted Interaction</t>
  </si>
  <si>
    <t>1573-1391</t>
  </si>
  <si>
    <t>Small Business Economics</t>
  </si>
  <si>
    <t>1573-0913</t>
  </si>
  <si>
    <t>Cellular &amp; Molecular Immunology</t>
  </si>
  <si>
    <t>2042-0226</t>
  </si>
  <si>
    <t>Jus Cogens</t>
  </si>
  <si>
    <t>2524-3985</t>
  </si>
  <si>
    <t>Digital Finance</t>
  </si>
  <si>
    <t>2524-6186</t>
  </si>
  <si>
    <t>Journal of Ocean Engineering and Marine Energy</t>
  </si>
  <si>
    <t>2198-6452</t>
  </si>
  <si>
    <t>Chromosoma</t>
  </si>
  <si>
    <t>1432-0886</t>
  </si>
  <si>
    <t>AI &amp; SOCIETY</t>
  </si>
  <si>
    <t>1435-5655</t>
  </si>
  <si>
    <t>Advances in Health Sciences Education</t>
  </si>
  <si>
    <t>1573-1677</t>
  </si>
  <si>
    <t>Vegetation History and Archaeobotany</t>
  </si>
  <si>
    <t>1617-6278</t>
  </si>
  <si>
    <t>Computational Management Science</t>
  </si>
  <si>
    <t>1619-6988</t>
  </si>
  <si>
    <t>International Journal of Computer-Supported Collaborative Learning</t>
  </si>
  <si>
    <t>1556-1615</t>
  </si>
  <si>
    <t>Environmental and Resource Economics</t>
  </si>
  <si>
    <t>1573-1502</t>
  </si>
  <si>
    <t>Numerische Mathematik</t>
  </si>
  <si>
    <t>0945-3245</t>
  </si>
  <si>
    <t>Journal of Applied Youth Studies</t>
  </si>
  <si>
    <t>2204-9207</t>
  </si>
  <si>
    <t>Formal Methods in System Design</t>
  </si>
  <si>
    <t>1572-8102</t>
  </si>
  <si>
    <t>The International Journal of Life Cycle Assessment</t>
  </si>
  <si>
    <t>1614-7502</t>
  </si>
  <si>
    <t>Tertiary Education and Management</t>
  </si>
  <si>
    <t>1573-1936</t>
  </si>
  <si>
    <t>Cognition, Technology &amp; Work</t>
  </si>
  <si>
    <t>1435-5566</t>
  </si>
  <si>
    <t>Journal of Molecular Medicine</t>
  </si>
  <si>
    <t>1432-1440</t>
  </si>
  <si>
    <t>Therapeutic Innovation &amp; Regulatory Science</t>
  </si>
  <si>
    <t>2168-4804</t>
  </si>
  <si>
    <t>Journal of Applied and Computational Topology</t>
  </si>
  <si>
    <t>2367-1734</t>
  </si>
  <si>
    <t>Forensic Toxicology</t>
  </si>
  <si>
    <t>1860-8973</t>
  </si>
  <si>
    <t>Human Studies</t>
  </si>
  <si>
    <t>1572-851X</t>
  </si>
  <si>
    <t>Clinical &amp; Experimental Metastasis</t>
  </si>
  <si>
    <t>1573-7276</t>
  </si>
  <si>
    <t>Synthese</t>
  </si>
  <si>
    <t>1573-0964</t>
  </si>
  <si>
    <t>Palaeobiodiversity and Palaeoenvironments</t>
  </si>
  <si>
    <t>1867-1608</t>
  </si>
  <si>
    <t>History and Philosophy of the Life Sciences</t>
  </si>
  <si>
    <t>1742-6316</t>
  </si>
  <si>
    <t>Social Justice Research</t>
  </si>
  <si>
    <t>1573-6725</t>
  </si>
  <si>
    <t>Theoretical Ecology</t>
  </si>
  <si>
    <t>1874-1746</t>
  </si>
  <si>
    <t>International Journal of Social Robotics</t>
  </si>
  <si>
    <t>1875-4805</t>
  </si>
  <si>
    <t>Virtual Reality</t>
  </si>
  <si>
    <t>1434-9957</t>
  </si>
  <si>
    <t>International Journal of Digital Humanities</t>
  </si>
  <si>
    <t>2524-7840</t>
  </si>
  <si>
    <t>International Journal of Applied Positive Psychology</t>
  </si>
  <si>
    <t>2364-5059</t>
  </si>
  <si>
    <t>Management International Review</t>
  </si>
  <si>
    <t>1861-8901</t>
  </si>
  <si>
    <t>European Journal on Criminal Policy and Research</t>
  </si>
  <si>
    <t>1572-9869</t>
  </si>
  <si>
    <t>Statistical Methods &amp; Applications</t>
  </si>
  <si>
    <t>1613-981X</t>
  </si>
  <si>
    <t>Plant Reproduction</t>
  </si>
  <si>
    <t>2194-7961</t>
  </si>
  <si>
    <t>Economia Politica</t>
  </si>
  <si>
    <t>1973-820X</t>
  </si>
  <si>
    <t>Journal of Risk and Uncertainty</t>
  </si>
  <si>
    <t>1573-0476</t>
  </si>
  <si>
    <t>Aquatic Geochemistry</t>
  </si>
  <si>
    <t>1573-1421</t>
  </si>
  <si>
    <t>Journal for General Philosophy of Science</t>
  </si>
  <si>
    <t>1572-8587</t>
  </si>
  <si>
    <t>Morphology</t>
  </si>
  <si>
    <t>1871-5656</t>
  </si>
  <si>
    <t>Digital Experiences in Mathematics Education</t>
  </si>
  <si>
    <t>2199-3254</t>
  </si>
  <si>
    <t>Mycotoxin Research</t>
  </si>
  <si>
    <t>1867-1632</t>
  </si>
  <si>
    <t>British Journal of Cancer</t>
  </si>
  <si>
    <t>1532-1827</t>
  </si>
  <si>
    <t>Biological Theory</t>
  </si>
  <si>
    <t>1555-5550</t>
  </si>
  <si>
    <t>Financial Markets and Portfolio Management</t>
  </si>
  <si>
    <t>2373-8529</t>
  </si>
  <si>
    <t>Biosemiotics</t>
  </si>
  <si>
    <t>1875-1350</t>
  </si>
  <si>
    <t>Erkenntnis</t>
  </si>
  <si>
    <t>1572-8420</t>
  </si>
  <si>
    <t>Kew Bulletin</t>
  </si>
  <si>
    <t>1874-933X</t>
  </si>
  <si>
    <t>Boundary-Layer Meteorology</t>
  </si>
  <si>
    <t>1573-1472</t>
  </si>
  <si>
    <t>Water History</t>
  </si>
  <si>
    <t>1877-7244</t>
  </si>
  <si>
    <t>Studies in East European Thought</t>
  </si>
  <si>
    <t>1573-0948</t>
  </si>
  <si>
    <t>Bollettino dell'Unione Matematica Italiana</t>
  </si>
  <si>
    <t>2198-2759</t>
  </si>
  <si>
    <t>Journal of Forestry Research</t>
  </si>
  <si>
    <t>1993-0607</t>
  </si>
  <si>
    <t>Multibody System Dynamics</t>
  </si>
  <si>
    <t>1573-272X</t>
  </si>
  <si>
    <t>Quality of Life Research</t>
  </si>
  <si>
    <t>1573-2649</t>
  </si>
  <si>
    <t>Oncogene</t>
  </si>
  <si>
    <t>1476-5594</t>
  </si>
  <si>
    <t>Biomedical Engineering Education</t>
  </si>
  <si>
    <t>2730-5945</t>
  </si>
  <si>
    <t>Probability Theory and Related Fields</t>
  </si>
  <si>
    <t>1432-2064</t>
  </si>
  <si>
    <t>The Journal of Prevention of Alzheimer's Disease</t>
  </si>
  <si>
    <t>2426-0266</t>
  </si>
  <si>
    <t>Foundations of Chemistry</t>
  </si>
  <si>
    <t>1572-8463</t>
  </si>
  <si>
    <t>Continental Philosophy Review</t>
  </si>
  <si>
    <t>1573-1103</t>
  </si>
  <si>
    <t>Foundations of Science</t>
  </si>
  <si>
    <t>1572-8471</t>
  </si>
  <si>
    <t>Philosophical Studies</t>
  </si>
  <si>
    <t>1573-0883</t>
  </si>
  <si>
    <t>Journal of Classification</t>
  </si>
  <si>
    <t>1432-1343</t>
  </si>
  <si>
    <t>Distributed Computing</t>
  </si>
  <si>
    <t>1432-0452</t>
  </si>
  <si>
    <t>Mathematical Programming Computation</t>
  </si>
  <si>
    <t>1867-2957</t>
  </si>
  <si>
    <t>International Journal of Legal Medicine</t>
  </si>
  <si>
    <t>1437-1596</t>
  </si>
  <si>
    <t>Journal of Cancer Research and Clinical Oncology</t>
  </si>
  <si>
    <t>1432-1335</t>
  </si>
  <si>
    <t>Social Psychiatry and Psychiatric Epidemiology</t>
  </si>
  <si>
    <t>1433-9285</t>
  </si>
  <si>
    <t>Circular Economy and Sustainability</t>
  </si>
  <si>
    <t>2730-5988</t>
  </si>
  <si>
    <t>Machine Learning</t>
  </si>
  <si>
    <t>1573-0565</t>
  </si>
  <si>
    <t>Magnetic Resonance Materials in Physics, Biology and Medicine</t>
  </si>
  <si>
    <t>1352-8661</t>
  </si>
  <si>
    <t>Human-Intelligent Systems Integration</t>
  </si>
  <si>
    <t>2524-4884</t>
  </si>
  <si>
    <t>Theory and Decision</t>
  </si>
  <si>
    <t>1573-7187</t>
  </si>
  <si>
    <t>Familial Cancer</t>
  </si>
  <si>
    <t>1573-7292</t>
  </si>
  <si>
    <t>Journal of Evolution Equations</t>
  </si>
  <si>
    <t>1424-3202</t>
  </si>
  <si>
    <t>Philosophy of Management</t>
  </si>
  <si>
    <t>2052-9597</t>
  </si>
  <si>
    <t>Genes &amp; Immunity</t>
  </si>
  <si>
    <t>1476-5470</t>
  </si>
  <si>
    <t>The European Journal of Development Research</t>
  </si>
  <si>
    <t>1743-9728</t>
  </si>
  <si>
    <t>AStA Advances in Statistical Analysis</t>
  </si>
  <si>
    <t>1863-818X</t>
  </si>
  <si>
    <t>METRON</t>
  </si>
  <si>
    <t>2281-695X</t>
  </si>
  <si>
    <t>Journal of Clinical Immunology</t>
  </si>
  <si>
    <t>1573-2592</t>
  </si>
  <si>
    <t>Journal of Neurology</t>
  </si>
  <si>
    <t>1432-1459</t>
  </si>
  <si>
    <t>Annales Henri Poincaré</t>
  </si>
  <si>
    <t>1424-0661</t>
  </si>
  <si>
    <t>WMU Journal of Maritime Affairs</t>
  </si>
  <si>
    <t>1654-1642</t>
  </si>
  <si>
    <t>Metacognition and Learning</t>
  </si>
  <si>
    <t>1556-1631</t>
  </si>
  <si>
    <t>Journal of Ornithology</t>
  </si>
  <si>
    <t>2193-7206</t>
  </si>
  <si>
    <t>Clinical and Translational Imaging</t>
  </si>
  <si>
    <t>2281-7565</t>
  </si>
  <si>
    <t>Climatic Change</t>
  </si>
  <si>
    <t>1573-1480</t>
  </si>
  <si>
    <t>Selecta Mathematica</t>
  </si>
  <si>
    <t>1420-9020</t>
  </si>
  <si>
    <t>GeroScience</t>
  </si>
  <si>
    <t>2509-2723</t>
  </si>
  <si>
    <t>Journal of Pharmacokinetics and Pharmacodynamics</t>
  </si>
  <si>
    <t>1573-8744</t>
  </si>
  <si>
    <t>International Journal of Computer Assisted Radiology and Surgery</t>
  </si>
  <si>
    <t>1861-6429</t>
  </si>
  <si>
    <t>Abhandlungen aus dem Mathematischen Seminar der Universität Hamburg</t>
  </si>
  <si>
    <t>1865-8784</t>
  </si>
  <si>
    <t>Transportation</t>
  </si>
  <si>
    <t>1572-9435</t>
  </si>
  <si>
    <t>Comparative European Politics</t>
  </si>
  <si>
    <t>1740-388X</t>
  </si>
  <si>
    <t>Journal of Philosophical Logic</t>
  </si>
  <si>
    <t>1573-0433</t>
  </si>
  <si>
    <t>The Review of International Organizations</t>
  </si>
  <si>
    <t>1559-744X</t>
  </si>
  <si>
    <t>Brain Structure and Function</t>
  </si>
  <si>
    <t>1863-2661</t>
  </si>
  <si>
    <t>European Journal of Nutrition</t>
  </si>
  <si>
    <t>1436-6215</t>
  </si>
  <si>
    <t>Journal of Archaeological Research</t>
  </si>
  <si>
    <t>1573-7756</t>
  </si>
  <si>
    <t>Cliometrica</t>
  </si>
  <si>
    <t>1863-2513</t>
  </si>
  <si>
    <t>Criminal Law and Philosophy</t>
  </si>
  <si>
    <t>1871-9805</t>
  </si>
  <si>
    <t>Applied Spatial Analysis and Policy</t>
  </si>
  <si>
    <t>1874-4621</t>
  </si>
  <si>
    <t>Journal of Cryptographic Engineering</t>
  </si>
  <si>
    <t>2190-8516</t>
  </si>
  <si>
    <t>Neophilologus</t>
  </si>
  <si>
    <t>1572-8668</t>
  </si>
  <si>
    <t>European Journal of Forest Research</t>
  </si>
  <si>
    <t>1612-4677</t>
  </si>
  <si>
    <t>MRS Bulletin</t>
  </si>
  <si>
    <t>1938-1425</t>
  </si>
  <si>
    <t>Psychometrika</t>
  </si>
  <si>
    <t>1860-0980</t>
  </si>
  <si>
    <t>Construction Robotics</t>
  </si>
  <si>
    <t>2509-8780</t>
  </si>
  <si>
    <t>Development Genes and Evolution</t>
  </si>
  <si>
    <t>1432-041X</t>
  </si>
  <si>
    <t>International Archives of Occupational and Environmental Health</t>
  </si>
  <si>
    <t>1432-1246</t>
  </si>
  <si>
    <t>Journal of Geodesy</t>
  </si>
  <si>
    <t>1432-1394</t>
  </si>
  <si>
    <t>Higher Education</t>
  </si>
  <si>
    <t>1573-174X</t>
  </si>
  <si>
    <t>Biology &amp; Philosophy</t>
  </si>
  <si>
    <t>1572-8404</t>
  </si>
  <si>
    <t>Sampling Theory, Signal Processing, and Data Analysis</t>
  </si>
  <si>
    <t>2730-5724</t>
  </si>
  <si>
    <t>Journal of Flow Chemistry</t>
  </si>
  <si>
    <t>2063-0212</t>
  </si>
  <si>
    <t>Potato Research</t>
  </si>
  <si>
    <t>1871-4528</t>
  </si>
  <si>
    <t>Letters in Mathematical Physics</t>
  </si>
  <si>
    <t>1573-0530</t>
  </si>
  <si>
    <t>Algorithmica</t>
  </si>
  <si>
    <t>1432-0541</t>
  </si>
  <si>
    <t>European Biophysics Journal</t>
  </si>
  <si>
    <t>1432-1017</t>
  </si>
  <si>
    <t>Journal of the Economic Science Association</t>
  </si>
  <si>
    <t>2199-6784</t>
  </si>
  <si>
    <t>Human Ecology</t>
  </si>
  <si>
    <t>1572-9915</t>
  </si>
  <si>
    <t>Molecular Imaging and Biology</t>
  </si>
  <si>
    <t>1860-2002</t>
  </si>
  <si>
    <t>Data Mining and Knowledge Discovery</t>
  </si>
  <si>
    <t>1573-756X</t>
  </si>
  <si>
    <t>Agriculture and Human Values</t>
  </si>
  <si>
    <t>1572-8366</t>
  </si>
  <si>
    <t>Networks and Spatial Economics</t>
  </si>
  <si>
    <t>1572-9427</t>
  </si>
  <si>
    <t>Journal of Endocrinological Investigation</t>
  </si>
  <si>
    <t>1720-8386</t>
  </si>
  <si>
    <t>The European Physical Journal H</t>
  </si>
  <si>
    <t>2102-6467</t>
  </si>
  <si>
    <t>Journal of Religious Education</t>
  </si>
  <si>
    <t>2199-4625</t>
  </si>
  <si>
    <t>International Tax and Public Finance</t>
  </si>
  <si>
    <t>1573-6970</t>
  </si>
  <si>
    <t>Computational Mechanics</t>
  </si>
  <si>
    <t>1432-0924</t>
  </si>
  <si>
    <t>Optimization and Engineering</t>
  </si>
  <si>
    <t>1573-2924</t>
  </si>
  <si>
    <t>Journal of International Migration and Integration</t>
  </si>
  <si>
    <t>1874-6365</t>
  </si>
  <si>
    <t>Entrepreneurship Education</t>
  </si>
  <si>
    <t>2520-8152</t>
  </si>
  <si>
    <t>European Journal of Wildlife Research</t>
  </si>
  <si>
    <t>1439-0574</t>
  </si>
  <si>
    <t>Journal of Paleolithic Archaeology</t>
  </si>
  <si>
    <t>2520-8217</t>
  </si>
  <si>
    <t>Human Genetics</t>
  </si>
  <si>
    <t>1432-1203</t>
  </si>
  <si>
    <t>European Journal of Applied Physiology</t>
  </si>
  <si>
    <t>1439-6327</t>
  </si>
  <si>
    <t>Zoomorphology</t>
  </si>
  <si>
    <t>1432-234X</t>
  </si>
  <si>
    <t>Aging Clinical and Experimental Research</t>
  </si>
  <si>
    <t>1720-8319</t>
  </si>
  <si>
    <t>Journal of Exposure Science &amp; Environmental Epidemiology</t>
  </si>
  <si>
    <t>1559-064X</t>
  </si>
  <si>
    <t>Neurotherapeutics</t>
  </si>
  <si>
    <t>1878-7479</t>
  </si>
  <si>
    <t>Law and Critique</t>
  </si>
  <si>
    <t>1572-8617</t>
  </si>
  <si>
    <t>Social Psychology of Education</t>
  </si>
  <si>
    <t>1573-1928</t>
  </si>
  <si>
    <t>Argumentation</t>
  </si>
  <si>
    <t>1572-8374</t>
  </si>
  <si>
    <t>Linguistics and Philosophy</t>
  </si>
  <si>
    <t>1573-0549</t>
  </si>
  <si>
    <t>Alpine Botany</t>
  </si>
  <si>
    <t>1664-221X</t>
  </si>
  <si>
    <t>Regional Environmental Change</t>
  </si>
  <si>
    <t>1436-378X</t>
  </si>
  <si>
    <t>Autonomous Agents and Multi-Agent Systems</t>
  </si>
  <si>
    <t>1573-7454</t>
  </si>
  <si>
    <t>Educational Assessment, Evaluation and Accountability</t>
  </si>
  <si>
    <t>1874-8600</t>
  </si>
  <si>
    <t>Archaeological and Anthropological Sciences</t>
  </si>
  <si>
    <t>1866-9565</t>
  </si>
  <si>
    <t>The European Physical Journal E</t>
  </si>
  <si>
    <t>1292-895X</t>
  </si>
  <si>
    <t>Journal of Homotopy and Related Structures</t>
  </si>
  <si>
    <t>1512-2891</t>
  </si>
  <si>
    <t>Rendiconti Lincei. Scienze Fisiche e Naturali</t>
  </si>
  <si>
    <t>1720-0776</t>
  </si>
  <si>
    <t>Translational Stroke Research</t>
  </si>
  <si>
    <t>1868-601X</t>
  </si>
  <si>
    <t>International Journal on Digital Libraries</t>
  </si>
  <si>
    <t>1432-1300</t>
  </si>
  <si>
    <t>Mathematics of Control, Signals, and Systems</t>
  </si>
  <si>
    <t>1435-568X</t>
  </si>
  <si>
    <t>Purinergic Signalling</t>
  </si>
  <si>
    <t>1573-9546</t>
  </si>
  <si>
    <t>MRS Energy &amp; Sustainability</t>
  </si>
  <si>
    <t>2329-2237</t>
  </si>
  <si>
    <t>Journal of Molecular Evolution</t>
  </si>
  <si>
    <t>1432-1432</t>
  </si>
  <si>
    <t>Bulletin of Volcanology</t>
  </si>
  <si>
    <t>1432-0819</t>
  </si>
  <si>
    <t>Acta Diabetologica</t>
  </si>
  <si>
    <t>1432-5233</t>
  </si>
  <si>
    <t>International Journal of Obesity</t>
  </si>
  <si>
    <t>1476-5497</t>
  </si>
  <si>
    <t>Mineral Economics</t>
  </si>
  <si>
    <t>2191-2211</t>
  </si>
  <si>
    <t>Theory and Society</t>
  </si>
  <si>
    <t>1573-7853</t>
  </si>
  <si>
    <t>Affective Science</t>
  </si>
  <si>
    <t>2662-205X</t>
  </si>
  <si>
    <t>Mind &amp; Society</t>
  </si>
  <si>
    <t>1860-1839</t>
  </si>
  <si>
    <t>Res Publica</t>
  </si>
  <si>
    <t>1572-8692</t>
  </si>
  <si>
    <t>Continuum Mechanics and Thermodynamics</t>
  </si>
  <si>
    <t>1432-0959</t>
  </si>
  <si>
    <t>Law and Philosophy</t>
  </si>
  <si>
    <t>1573-0522</t>
  </si>
  <si>
    <t>Annals of Global Analysis and Geometry</t>
  </si>
  <si>
    <t>1572-9060</t>
  </si>
  <si>
    <t>Prostate Cancer and Prostatic Diseases</t>
  </si>
  <si>
    <t>1476-5608</t>
  </si>
  <si>
    <t>Economic Theory Bulletin</t>
  </si>
  <si>
    <t>2196-1093</t>
  </si>
  <si>
    <t>Journal of Educational Change</t>
  </si>
  <si>
    <t>1573-1812</t>
  </si>
  <si>
    <t>Human Rights Review</t>
  </si>
  <si>
    <t>1874-6306</t>
  </si>
  <si>
    <t>Transgenic Research</t>
  </si>
  <si>
    <t>1573-9368</t>
  </si>
  <si>
    <t>International Journal of the Sociology of Leisure</t>
  </si>
  <si>
    <t>2520-8691</t>
  </si>
  <si>
    <t>Annals of Mathematics and Artificial Intelligence</t>
  </si>
  <si>
    <t>1573-7470</t>
  </si>
  <si>
    <t>Discrete &amp; Computational Geometry</t>
  </si>
  <si>
    <t>1432-0444</t>
  </si>
  <si>
    <t>Adaptive Human Behavior and Physiology</t>
  </si>
  <si>
    <t>2198-7335</t>
  </si>
  <si>
    <t>Neurosurgical Review</t>
  </si>
  <si>
    <t>1437-2320</t>
  </si>
  <si>
    <t>Journal of Statistical Physics</t>
  </si>
  <si>
    <t>1572-9613</t>
  </si>
  <si>
    <t>Cancer Immunology, Immunotherapy</t>
  </si>
  <si>
    <t>1432-0851</t>
  </si>
  <si>
    <t>International Review of Economics</t>
  </si>
  <si>
    <t>1863-4613</t>
  </si>
  <si>
    <t>Japanese Journal of Radiology</t>
  </si>
  <si>
    <t>1867-108X</t>
  </si>
  <si>
    <t>Pituitary</t>
  </si>
  <si>
    <t>1573-7403</t>
  </si>
  <si>
    <t>Applied Mathematics-A Journal of Chinese Universities</t>
  </si>
  <si>
    <t>1993-0445</t>
  </si>
  <si>
    <t>Contributions to Mineralogy and Petrology</t>
  </si>
  <si>
    <t>1432-0967</t>
  </si>
  <si>
    <t>AMS Review</t>
  </si>
  <si>
    <t>1869-8182</t>
  </si>
  <si>
    <t>Inventiones mathematicae</t>
  </si>
  <si>
    <t>1432-1297</t>
  </si>
  <si>
    <t>Mammalian Genome</t>
  </si>
  <si>
    <t>1432-1777</t>
  </si>
  <si>
    <t>Flow, Turbulence and Combustion</t>
  </si>
  <si>
    <t>1573-1987</t>
  </si>
  <si>
    <t>Journal of Economic Interaction and Coordination</t>
  </si>
  <si>
    <t>1860-7128</t>
  </si>
  <si>
    <t>Postdigital Science and Education</t>
  </si>
  <si>
    <t>2524-4868</t>
  </si>
  <si>
    <t>International Journal of Early Childhood</t>
  </si>
  <si>
    <t>1878-4658</t>
  </si>
  <si>
    <t>Aequationes mathematicae</t>
  </si>
  <si>
    <t>1420-8903</t>
  </si>
  <si>
    <t>Virchows Archiv</t>
  </si>
  <si>
    <t>1432-2307</t>
  </si>
  <si>
    <t>Culture, Medicine, and Psychiatry</t>
  </si>
  <si>
    <t>1573-076X</t>
  </si>
  <si>
    <t>Heredity</t>
  </si>
  <si>
    <t>1365-2540</t>
  </si>
  <si>
    <t>Experiments in Fluids</t>
  </si>
  <si>
    <t>1432-1114</t>
  </si>
  <si>
    <t>Cancer Gene Therapy</t>
  </si>
  <si>
    <t>1476-5500</t>
  </si>
  <si>
    <t>Journal of Elasticity</t>
  </si>
  <si>
    <t>1573-2681</t>
  </si>
  <si>
    <t>The AAPS Journal</t>
  </si>
  <si>
    <t>1550-7416</t>
  </si>
  <si>
    <t>Collectanea Mathematica</t>
  </si>
  <si>
    <t>2038-4815</t>
  </si>
  <si>
    <t>Hydrogeology Journal</t>
  </si>
  <si>
    <t>1435-0157</t>
  </si>
  <si>
    <t>Communications in Mathematical Physics</t>
  </si>
  <si>
    <t>1432-0916</t>
  </si>
  <si>
    <t>Ecosystems</t>
  </si>
  <si>
    <t>1435-0629</t>
  </si>
  <si>
    <t>Potential Analysis</t>
  </si>
  <si>
    <t>1572-929X</t>
  </si>
  <si>
    <t>Mathematical Programming</t>
  </si>
  <si>
    <t>1436-4646</t>
  </si>
  <si>
    <t>Lung</t>
  </si>
  <si>
    <t>1432-1750</t>
  </si>
  <si>
    <t>Journal of Applied Genetics</t>
  </si>
  <si>
    <t>2190-3883</t>
  </si>
  <si>
    <t>Criminal Law Forum</t>
  </si>
  <si>
    <t>1572-9850</t>
  </si>
  <si>
    <t>Behaviormetrika</t>
  </si>
  <si>
    <t>1349-6964</t>
  </si>
  <si>
    <t>Theory in Biosciences</t>
  </si>
  <si>
    <t>1611-7530</t>
  </si>
  <si>
    <t>Neuroethics</t>
  </si>
  <si>
    <t>1874-5504</t>
  </si>
  <si>
    <t>Review of Derivatives Research</t>
  </si>
  <si>
    <t>1573-7144</t>
  </si>
  <si>
    <t>Foundations of Physics</t>
  </si>
  <si>
    <t>1572-9516</t>
  </si>
  <si>
    <t>Genome Instability &amp; Disease</t>
  </si>
  <si>
    <t>2524-7662</t>
  </si>
  <si>
    <t>Climate Dynamics</t>
  </si>
  <si>
    <t>1432-0894</t>
  </si>
  <si>
    <t>Mechanics of Soft Materials</t>
  </si>
  <si>
    <t>2524-5619</t>
  </si>
  <si>
    <t>Journal for STEM Education Research</t>
  </si>
  <si>
    <t>2520-8713</t>
  </si>
  <si>
    <t>China Population and Development Studies</t>
  </si>
  <si>
    <t>2523-8965</t>
  </si>
  <si>
    <t>ChemTexts</t>
  </si>
  <si>
    <t>2199-3793</t>
  </si>
  <si>
    <t>European Actuarial Journal</t>
  </si>
  <si>
    <t>2190-9741</t>
  </si>
  <si>
    <t>Cardiovascular Intervention and Therapeutics</t>
  </si>
  <si>
    <t>1868-4297</t>
  </si>
  <si>
    <t>International Journal of Ethics Education</t>
  </si>
  <si>
    <t>2364-0006</t>
  </si>
  <si>
    <t>International Journal of Data Science and Analytics</t>
  </si>
  <si>
    <t>2364-4168</t>
  </si>
  <si>
    <t>Mathematics and Financial Economics</t>
  </si>
  <si>
    <t>1862-9660</t>
  </si>
  <si>
    <t>Annali di Matematica Pura ed Applicata (1923 -)</t>
  </si>
  <si>
    <t>1618-1891</t>
  </si>
  <si>
    <t>Calcified Tissue International</t>
  </si>
  <si>
    <t>1432-0827</t>
  </si>
  <si>
    <t>Social Theory &amp; Health</t>
  </si>
  <si>
    <t>1477-822X</t>
  </si>
  <si>
    <t>Journal of Agricultural, Biological and Environmental Statistics</t>
  </si>
  <si>
    <t>1537-2693</t>
  </si>
  <si>
    <t>Computational Methods and Function Theory</t>
  </si>
  <si>
    <t>2195-3724</t>
  </si>
  <si>
    <t>Archives of Orthopaedic and Trauma Surgery</t>
  </si>
  <si>
    <t>1434-3916</t>
  </si>
  <si>
    <t>Journal of Scheduling</t>
  </si>
  <si>
    <t>1099-1425</t>
  </si>
  <si>
    <t>Neuropsychopharmacology</t>
  </si>
  <si>
    <t>1740-634X</t>
  </si>
  <si>
    <t>Polar Biology</t>
  </si>
  <si>
    <t>1432-2056</t>
  </si>
  <si>
    <t>International Journal of Earth Sciences</t>
  </si>
  <si>
    <t>1437-3262</t>
  </si>
  <si>
    <t>manuscripta mathematica</t>
  </si>
  <si>
    <t>1432-1785</t>
  </si>
  <si>
    <t>Celestial Mechanics and Dynamical Astronomy</t>
  </si>
  <si>
    <t>1572-9478</t>
  </si>
  <si>
    <t>Contemporary Islam</t>
  </si>
  <si>
    <t>1872-0226</t>
  </si>
  <si>
    <t>Empirical Software Engineering</t>
  </si>
  <si>
    <t>1573-7616</t>
  </si>
  <si>
    <t>International Economics and Economic Policy</t>
  </si>
  <si>
    <t>1612-4812</t>
  </si>
  <si>
    <t>Information Retrieval Journal</t>
  </si>
  <si>
    <t>1573-7659</t>
  </si>
  <si>
    <t>Social Choice and Welfare</t>
  </si>
  <si>
    <t>1432-217X</t>
  </si>
  <si>
    <t>Motivation and Emotion</t>
  </si>
  <si>
    <t>1573-6644</t>
  </si>
  <si>
    <t>Journal of Mathematical Biology</t>
  </si>
  <si>
    <t>1432-1416</t>
  </si>
  <si>
    <t>BioSocieties</t>
  </si>
  <si>
    <t>1745-8560</t>
  </si>
  <si>
    <t>Review of Economics of the Household</t>
  </si>
  <si>
    <t>1573-7152</t>
  </si>
  <si>
    <t>computational complexity</t>
  </si>
  <si>
    <t>1420-8954</t>
  </si>
  <si>
    <t>Health Information Science and Systems</t>
  </si>
  <si>
    <t>2047-2501</t>
  </si>
  <si>
    <t>Applied Research in Quality of Life</t>
  </si>
  <si>
    <t>1871-2576</t>
  </si>
  <si>
    <t>Marine Life Science &amp; Technology</t>
  </si>
  <si>
    <t>2662-1746</t>
  </si>
  <si>
    <t>Digital War</t>
  </si>
  <si>
    <t>2662-1983</t>
  </si>
  <si>
    <t>Journal of Transportation Security</t>
  </si>
  <si>
    <t>1938-775X</t>
  </si>
  <si>
    <t>Liverpool Law Review</t>
  </si>
  <si>
    <t>1572-8625</t>
  </si>
  <si>
    <t>The Journal of Frailty &amp; Aging</t>
  </si>
  <si>
    <t>2273-4309</t>
  </si>
  <si>
    <t>Agronomy for Sustainable Development</t>
  </si>
  <si>
    <t>1773-0155</t>
  </si>
  <si>
    <t>Research in Engineering Design</t>
  </si>
  <si>
    <t>1435-6066</t>
  </si>
  <si>
    <t>Mathematical Physics, Analysis and Geometry</t>
  </si>
  <si>
    <t>1572-9656</t>
  </si>
  <si>
    <t>European Journal of Clinical Pharmacology</t>
  </si>
  <si>
    <t>1432-1041</t>
  </si>
  <si>
    <t>Constitutional Political Economy</t>
  </si>
  <si>
    <t>1572-9966</t>
  </si>
  <si>
    <t>Review of World Economics</t>
  </si>
  <si>
    <t>1610-2886</t>
  </si>
  <si>
    <t>Journal of Gambling Studies</t>
  </si>
  <si>
    <t>1573-3602</t>
  </si>
  <si>
    <t>Biogeochemistry</t>
  </si>
  <si>
    <t>1573-515X</t>
  </si>
  <si>
    <t>Organic Agriculture</t>
  </si>
  <si>
    <t>1879-4246</t>
  </si>
  <si>
    <t>Geometric and Functional Analysis</t>
  </si>
  <si>
    <t>1420-8970</t>
  </si>
  <si>
    <t>Metabolomics</t>
  </si>
  <si>
    <t>1573-3890</t>
  </si>
  <si>
    <t>Apidologie</t>
  </si>
  <si>
    <t>1297-9678</t>
  </si>
  <si>
    <t>BIT Numerical Mathematics</t>
  </si>
  <si>
    <t>1572-9125</t>
  </si>
  <si>
    <t>Mammalian Biology</t>
  </si>
  <si>
    <t>1618-1476</t>
  </si>
  <si>
    <t>Acta Analytica</t>
  </si>
  <si>
    <t>1874-6349</t>
  </si>
  <si>
    <t>Journal of Consumer Protection and Food Safety</t>
  </si>
  <si>
    <t>1661-5867</t>
  </si>
  <si>
    <t>Cellular Oncology</t>
  </si>
  <si>
    <t>2211-3436</t>
  </si>
  <si>
    <t>Endocrine Pathology</t>
  </si>
  <si>
    <t>1559-0097</t>
  </si>
  <si>
    <t>Acta Neurochirurgica</t>
  </si>
  <si>
    <t>0942-0940</t>
  </si>
  <si>
    <t>Annals of Finance</t>
  </si>
  <si>
    <t>1614-2454</t>
  </si>
  <si>
    <t>Biodiversity and Conservation</t>
  </si>
  <si>
    <t>1572-9710</t>
  </si>
  <si>
    <t>Biomechanics and Modeling in Mechanobiology</t>
  </si>
  <si>
    <t>1617-7940</t>
  </si>
  <si>
    <t>Mediterranean Geoscience Reviews</t>
  </si>
  <si>
    <t>2661-8648</t>
  </si>
  <si>
    <t>Sexuality Research and Social Policy</t>
  </si>
  <si>
    <t>1553-6610</t>
  </si>
  <si>
    <t>La radiologia medica</t>
  </si>
  <si>
    <t>1826-6983</t>
  </si>
  <si>
    <t>Acta Geodaetica et Geophysica</t>
  </si>
  <si>
    <t>2213-5820</t>
  </si>
  <si>
    <t>Environmental Economics and Policy Studies</t>
  </si>
  <si>
    <t>1867-383X</t>
  </si>
  <si>
    <t>Journal of Psycholinguistic Research</t>
  </si>
  <si>
    <t>1573-6555</t>
  </si>
  <si>
    <t>Journal of Computational Social Science</t>
  </si>
  <si>
    <t>2432-2725</t>
  </si>
  <si>
    <t>Bulletin of Atmospheric Science and Technology</t>
  </si>
  <si>
    <t>2662-1509</t>
  </si>
  <si>
    <t>Extremes</t>
  </si>
  <si>
    <t>1572-915X</t>
  </si>
  <si>
    <t>Axiomathes</t>
  </si>
  <si>
    <t>1572-8390</t>
  </si>
  <si>
    <t>Behavioral Ecology and Sociobiology</t>
  </si>
  <si>
    <t>1432-0762</t>
  </si>
  <si>
    <t>Brain Topography</t>
  </si>
  <si>
    <t>1573-6792</t>
  </si>
  <si>
    <t>Landscape Ecology</t>
  </si>
  <si>
    <t>1572-9761</t>
  </si>
  <si>
    <t>Animal Cognition</t>
  </si>
  <si>
    <t>1435-9456</t>
  </si>
  <si>
    <t>Mathematische Zeitschrift</t>
  </si>
  <si>
    <t>1432-1823</t>
  </si>
  <si>
    <t>Social Indicators Research</t>
  </si>
  <si>
    <t>1573-0921</t>
  </si>
  <si>
    <t>Journal of Gastroenterology</t>
  </si>
  <si>
    <t>1435-5922</t>
  </si>
  <si>
    <t>Documenta Ophthalmologica</t>
  </si>
  <si>
    <t>1573-2622</t>
  </si>
  <si>
    <t>neurogenetics</t>
  </si>
  <si>
    <t>1364-6753</t>
  </si>
  <si>
    <t>Research in Science Education</t>
  </si>
  <si>
    <t>1573-1898</t>
  </si>
  <si>
    <t>Theoretical Medicine and Bioethics</t>
  </si>
  <si>
    <t>1573-1200</t>
  </si>
  <si>
    <t>Journal of Environmental Studies and Sciences</t>
  </si>
  <si>
    <t>2190-6491</t>
  </si>
  <si>
    <t>Information Systems Frontiers</t>
  </si>
  <si>
    <t>1572-9419</t>
  </si>
  <si>
    <t>Bulletin of Earthquake Engineering</t>
  </si>
  <si>
    <t>1573-1456</t>
  </si>
  <si>
    <t>The Annals of Regional Science</t>
  </si>
  <si>
    <t>1432-0592</t>
  </si>
  <si>
    <t>Archives of Gynecology and Obstetrics</t>
  </si>
  <si>
    <t>1432-0711</t>
  </si>
  <si>
    <t>International Journal of Colorectal Disease</t>
  </si>
  <si>
    <t>1432-1262</t>
  </si>
  <si>
    <t>Health and Technology</t>
  </si>
  <si>
    <t>2190-7196</t>
  </si>
  <si>
    <t>Physics and Chemistry of Minerals</t>
  </si>
  <si>
    <t>1432-2021</t>
  </si>
  <si>
    <t>Archive for Rational Mechanics and Analysis</t>
  </si>
  <si>
    <t>1432-0673</t>
  </si>
  <si>
    <t>Journal of Business Ethics</t>
  </si>
  <si>
    <t>1573-0697</t>
  </si>
  <si>
    <t>Review of Accounting Studies</t>
  </si>
  <si>
    <t>1573-7136</t>
  </si>
  <si>
    <t>Critical Criminology</t>
  </si>
  <si>
    <t>1572-9877</t>
  </si>
  <si>
    <t>Advances in Computational Mathematics</t>
  </si>
  <si>
    <t>1572-9044</t>
  </si>
  <si>
    <t>International Criminology</t>
  </si>
  <si>
    <t>2662-9976</t>
  </si>
  <si>
    <t>Asia-Pacific Journal of Atmospheric Sciences</t>
  </si>
  <si>
    <t>1976-7951</t>
  </si>
  <si>
    <t>Journal of Happiness Studies</t>
  </si>
  <si>
    <t>1573-7780</t>
  </si>
  <si>
    <t>Partial Differential Equations and Applications</t>
  </si>
  <si>
    <t>2662-2971</t>
  </si>
  <si>
    <t>ZDM – Mathematics Education</t>
  </si>
  <si>
    <t>1863-9704</t>
  </si>
  <si>
    <t>European Geriatric Medicine</t>
  </si>
  <si>
    <t>1878-7657</t>
  </si>
  <si>
    <t>Information Geometry</t>
  </si>
  <si>
    <t>2511-249X</t>
  </si>
  <si>
    <t>New Generation Computing</t>
  </si>
  <si>
    <t>1882-7055</t>
  </si>
  <si>
    <t>Theoretical and Applied Genetics</t>
  </si>
  <si>
    <t>1432-2242</t>
  </si>
  <si>
    <t>Studia Logica</t>
  </si>
  <si>
    <t>1572-8730</t>
  </si>
  <si>
    <t>Stem Cell Reviews and Reports</t>
  </si>
  <si>
    <t>2629-3277</t>
  </si>
  <si>
    <t>Educational Psychology Review</t>
  </si>
  <si>
    <t>1573-336X</t>
  </si>
  <si>
    <t>Tribology Letters</t>
  </si>
  <si>
    <t>1573-2711</t>
  </si>
  <si>
    <t>Mathematische Annalen</t>
  </si>
  <si>
    <t>1432-1807</t>
  </si>
  <si>
    <t>Journal of Youth and Adolescence</t>
  </si>
  <si>
    <t>1573-6601</t>
  </si>
  <si>
    <t>The Journal of Value Inquiry</t>
  </si>
  <si>
    <t>1573-0492</t>
  </si>
  <si>
    <t>Journal of Ethology</t>
  </si>
  <si>
    <t>1439-5444</t>
  </si>
  <si>
    <t>Astrodynamics</t>
  </si>
  <si>
    <t>2522-0098</t>
  </si>
  <si>
    <t>Journal on Multimodal User Interfaces</t>
  </si>
  <si>
    <t>1783-8738</t>
  </si>
  <si>
    <t>The VLDB Journal</t>
  </si>
  <si>
    <t>0949-877X</t>
  </si>
  <si>
    <t>Amino Acids</t>
  </si>
  <si>
    <t>1438-2199</t>
  </si>
  <si>
    <t>Breast Cancer</t>
  </si>
  <si>
    <t>1880-4233</t>
  </si>
  <si>
    <t>Review of Industrial Organization</t>
  </si>
  <si>
    <t>1573-7160</t>
  </si>
  <si>
    <t>Empirica</t>
  </si>
  <si>
    <t>1573-6911</t>
  </si>
  <si>
    <t>Computational Particle Mechanics</t>
  </si>
  <si>
    <t>2196-4386</t>
  </si>
  <si>
    <t>Population and Environment</t>
  </si>
  <si>
    <t>1573-7810</t>
  </si>
  <si>
    <t>Queueing Systems</t>
  </si>
  <si>
    <t>1572-9443</t>
  </si>
  <si>
    <t>Bulletin of Mathematical Biology</t>
  </si>
  <si>
    <t>1522-9602</t>
  </si>
  <si>
    <t>International Entrepreneurship and Management Journal</t>
  </si>
  <si>
    <t>1555-1938</t>
  </si>
  <si>
    <t>Journal of Fourier Analysis and Applications</t>
  </si>
  <si>
    <t>1531-5851</t>
  </si>
  <si>
    <t>Canadian Journal of Public Health</t>
  </si>
  <si>
    <t>1920-7476</t>
  </si>
  <si>
    <t>Economics of Disasters and Climate Change</t>
  </si>
  <si>
    <t>2511-1299</t>
  </si>
  <si>
    <t>Asian Bioethics Review</t>
  </si>
  <si>
    <t>1793-9453</t>
  </si>
  <si>
    <t>Socio-Ecological Practice Research</t>
  </si>
  <si>
    <t>2524-5287</t>
  </si>
  <si>
    <t>Cognitive Therapy and Research</t>
  </si>
  <si>
    <t>1573-2819</t>
  </si>
  <si>
    <t>Global Public Policy and Governance</t>
  </si>
  <si>
    <t>2730-6305</t>
  </si>
  <si>
    <t>International Environmental Agreements: Politics, Law and Economics</t>
  </si>
  <si>
    <t>1573-1553</t>
  </si>
  <si>
    <t>Corpus Pragmatics</t>
  </si>
  <si>
    <t>2509-9515</t>
  </si>
  <si>
    <t>The Journal of Ethics</t>
  </si>
  <si>
    <t>1572-8609</t>
  </si>
  <si>
    <t>Earth Systems and Environment</t>
  </si>
  <si>
    <t>2509-9434</t>
  </si>
  <si>
    <t>Stochastics and Partial Differential Equations: Analysis and Computations</t>
  </si>
  <si>
    <t>2194-041X</t>
  </si>
  <si>
    <t>International Journal of Politics, Culture, and Society</t>
  </si>
  <si>
    <t>1573-3416</t>
  </si>
  <si>
    <t>Journal of Nephrology</t>
  </si>
  <si>
    <t>1724-6059</t>
  </si>
  <si>
    <t>Clinical Oral Investigations</t>
  </si>
  <si>
    <t>1436-3771</t>
  </si>
  <si>
    <t>Progress in Additive Manufacturing</t>
  </si>
  <si>
    <t>2363-9520</t>
  </si>
  <si>
    <t>Transport in Porous Media</t>
  </si>
  <si>
    <t>1573-1634</t>
  </si>
  <si>
    <t>Nonlinear Differential Equations and Applications NoDEA</t>
  </si>
  <si>
    <t>1420-9004</t>
  </si>
  <si>
    <t>4OR</t>
  </si>
  <si>
    <t>1614-2411</t>
  </si>
  <si>
    <t>Breast Cancer Research and Treatment</t>
  </si>
  <si>
    <t>1573-7217</t>
  </si>
  <si>
    <t>Arnold Mathematical Journal</t>
  </si>
  <si>
    <t>2199-6806</t>
  </si>
  <si>
    <t>Emission Control Science and Technology</t>
  </si>
  <si>
    <t>2199-3637</t>
  </si>
  <si>
    <t>Public Choice</t>
  </si>
  <si>
    <t>1573-7101</t>
  </si>
  <si>
    <t>Journal of Data, Information and Management</t>
  </si>
  <si>
    <t>2524-6364</t>
  </si>
  <si>
    <t>European Food Research and Technology</t>
  </si>
  <si>
    <t>1438-2385</t>
  </si>
  <si>
    <t>Journal of Economics</t>
  </si>
  <si>
    <t>1617-7134</t>
  </si>
  <si>
    <t>Journal of Autism and Developmental Disorders</t>
  </si>
  <si>
    <t>1573-3432</t>
  </si>
  <si>
    <t>International Journal of Technology and Design Education</t>
  </si>
  <si>
    <t>1573-1804</t>
  </si>
  <si>
    <t>The Cerebellum</t>
  </si>
  <si>
    <t>1473-4230</t>
  </si>
  <si>
    <t>Topics in Catalysis</t>
  </si>
  <si>
    <t>1572-9028</t>
  </si>
  <si>
    <t>Political Behavior</t>
  </si>
  <si>
    <t>1573-6687</t>
  </si>
  <si>
    <t>International Journal of Health Economics and Management</t>
  </si>
  <si>
    <t>2199-9031</t>
  </si>
  <si>
    <t>The Review of Socionetwork Strategies</t>
  </si>
  <si>
    <t>1867-3236</t>
  </si>
  <si>
    <t>Journal of Marine Science and Application</t>
  </si>
  <si>
    <t>1993-5048</t>
  </si>
  <si>
    <t>European Journal of Law and Economics</t>
  </si>
  <si>
    <t>1572-9990</t>
  </si>
  <si>
    <t>Applied Psychophysiology and Biofeedback</t>
  </si>
  <si>
    <t>1573-3270</t>
  </si>
  <si>
    <t>International Journal of Artificial Intelligence in Education</t>
  </si>
  <si>
    <t>1560-4306</t>
  </si>
  <si>
    <t>Pharmacological Reports</t>
  </si>
  <si>
    <t>2299-5684</t>
  </si>
  <si>
    <t>International Journal of Hindu Studies</t>
  </si>
  <si>
    <t>1574-9282</t>
  </si>
  <si>
    <t>Philosophia</t>
  </si>
  <si>
    <t>1574-9274</t>
  </si>
  <si>
    <t>International Journal of Game Theory</t>
  </si>
  <si>
    <t>1432-1270</t>
  </si>
  <si>
    <t>VOLUNTAS: International Journal of Voluntary and Nonprofit Organizations</t>
  </si>
  <si>
    <t>1573-7888</t>
  </si>
  <si>
    <t>Journal of Theoretical Probability</t>
  </si>
  <si>
    <t>1572-9230</t>
  </si>
  <si>
    <t>Energy Efficiency</t>
  </si>
  <si>
    <t>1570-6478</t>
  </si>
  <si>
    <t>Investigational New Drugs</t>
  </si>
  <si>
    <t>1573-0646</t>
  </si>
  <si>
    <t>European Journal of Mathematics</t>
  </si>
  <si>
    <t>2199-6768</t>
  </si>
  <si>
    <t>Cognitive Processing</t>
  </si>
  <si>
    <t>1612-4790</t>
  </si>
  <si>
    <t>Journal of Medical Humanities</t>
  </si>
  <si>
    <t>1573-3645</t>
  </si>
  <si>
    <t>Journal of Maritime Archaeology</t>
  </si>
  <si>
    <t>1557-2293</t>
  </si>
  <si>
    <t>Japanese Journal of Statistics and Data Science</t>
  </si>
  <si>
    <t>2520-8764</t>
  </si>
  <si>
    <t>Nexus Network Journal</t>
  </si>
  <si>
    <t>1522-4600</t>
  </si>
  <si>
    <t>Graefe's Archive for Clinical and Experimental Ophthalmology</t>
  </si>
  <si>
    <t>1435-702X</t>
  </si>
  <si>
    <t>Journal of Engineering Mathematics</t>
  </si>
  <si>
    <t>1573-2703</t>
  </si>
  <si>
    <t>Experimental and Applied Acarology</t>
  </si>
  <si>
    <t>1572-9702</t>
  </si>
  <si>
    <t>Annals of Hematology</t>
  </si>
  <si>
    <t>1432-0584</t>
  </si>
  <si>
    <t>Gastric Cancer</t>
  </si>
  <si>
    <t>1436-3305</t>
  </si>
  <si>
    <t>Cardiovascular Engineering and Technology</t>
  </si>
  <si>
    <t>1869-4098</t>
  </si>
  <si>
    <t>Dynamic Games and Applications</t>
  </si>
  <si>
    <t>2153-0793</t>
  </si>
  <si>
    <t>Journal of Insect Conservation</t>
  </si>
  <si>
    <t>1572-9753</t>
  </si>
  <si>
    <t>Journal of Intelligent Information Systems</t>
  </si>
  <si>
    <t>1573-7675</t>
  </si>
  <si>
    <t>Journal of Computer-Aided Molecular Design</t>
  </si>
  <si>
    <t>1573-4951</t>
  </si>
  <si>
    <t>Computational Optimization and Applications</t>
  </si>
  <si>
    <t>1573-2894</t>
  </si>
  <si>
    <t>Journal of Academic Ethics</t>
  </si>
  <si>
    <t>1572-8544</t>
  </si>
  <si>
    <t>Internal and Emergency Medicine</t>
  </si>
  <si>
    <t>1970-9366</t>
  </si>
  <si>
    <t>Biomolecular NMR Assignments</t>
  </si>
  <si>
    <t>1874-270X</t>
  </si>
  <si>
    <t>Reviews in Fish Biology and Fisheries</t>
  </si>
  <si>
    <t>1573-5184</t>
  </si>
  <si>
    <t>Biophysical Economics and Sustainability</t>
  </si>
  <si>
    <t>2730-7204</t>
  </si>
  <si>
    <t>Research in Number Theory</t>
  </si>
  <si>
    <t>2363-9555</t>
  </si>
  <si>
    <t>Computational Geosciences</t>
  </si>
  <si>
    <t>1573-1499</t>
  </si>
  <si>
    <t>Journal of Comparative Physiology A</t>
  </si>
  <si>
    <t>1432-1351</t>
  </si>
  <si>
    <t>Langenbeck's Archives of Surgery</t>
  </si>
  <si>
    <t>1435-2451</t>
  </si>
  <si>
    <t>Mycological Progress</t>
  </si>
  <si>
    <t>1861-8952</t>
  </si>
  <si>
    <t>Facies</t>
  </si>
  <si>
    <t>1612-4820</t>
  </si>
  <si>
    <t>Journal of Chemical Ecology</t>
  </si>
  <si>
    <t>1573-1561</t>
  </si>
  <si>
    <t>European Journal of Pediatrics</t>
  </si>
  <si>
    <t>1432-1076</t>
  </si>
  <si>
    <t>Journal of Clinical Monitoring and Computing</t>
  </si>
  <si>
    <t>1573-2614</t>
  </si>
  <si>
    <t>Cancer Chemotherapy and Pharmacology</t>
  </si>
  <si>
    <t>1432-0843</t>
  </si>
  <si>
    <t>Requirements Engineering</t>
  </si>
  <si>
    <t>1432-010X</t>
  </si>
  <si>
    <t>Solar Physics</t>
  </si>
  <si>
    <t>1573-093X</t>
  </si>
  <si>
    <t>Phenomics</t>
  </si>
  <si>
    <t>2730-5848</t>
  </si>
  <si>
    <t>Biological Invasions</t>
  </si>
  <si>
    <t>1573-1464</t>
  </si>
  <si>
    <t>CardioVascular and Interventional Radiology</t>
  </si>
  <si>
    <t>1432-086X</t>
  </si>
  <si>
    <t>European Archives of Oto-Rhino-Laryngology</t>
  </si>
  <si>
    <t>1434-4726</t>
  </si>
  <si>
    <t>Rheologica Acta</t>
  </si>
  <si>
    <t>1435-1528</t>
  </si>
  <si>
    <t>International Journal for Educational and Vocational Guidance</t>
  </si>
  <si>
    <t>1573-1782</t>
  </si>
  <si>
    <t>Journal of Housing and the Built Environment</t>
  </si>
  <si>
    <t>1573-7772</t>
  </si>
  <si>
    <t>Landslides</t>
  </si>
  <si>
    <t>1612-5118</t>
  </si>
  <si>
    <t>Universal Access in the Information Society</t>
  </si>
  <si>
    <t>1615-5297</t>
  </si>
  <si>
    <t>Calculus of Variations and Partial Differential Equations</t>
  </si>
  <si>
    <t>1432-0835</t>
  </si>
  <si>
    <t>Journal of Population Ageing</t>
  </si>
  <si>
    <t>1874-7876</t>
  </si>
  <si>
    <t>Welding in the World</t>
  </si>
  <si>
    <t>1878-6669</t>
  </si>
  <si>
    <t>Journal of Nonverbal Behavior</t>
  </si>
  <si>
    <t>1573-3653</t>
  </si>
  <si>
    <t>Archives of Civil and Mechanical Engineering</t>
  </si>
  <si>
    <t>1644-9665</t>
  </si>
  <si>
    <t>Journal of Community Genetics</t>
  </si>
  <si>
    <t>1868-6001</t>
  </si>
  <si>
    <t>Journal of Indian Philosophy</t>
  </si>
  <si>
    <t>1573-0395</t>
  </si>
  <si>
    <t>Precision Agriculture</t>
  </si>
  <si>
    <t>1573-1618</t>
  </si>
  <si>
    <t>Experimental Brain Research</t>
  </si>
  <si>
    <t>1432-1106</t>
  </si>
  <si>
    <t>Current Genetics</t>
  </si>
  <si>
    <t>1432-0983</t>
  </si>
  <si>
    <t>Acta Politica</t>
  </si>
  <si>
    <t>1741-1416</t>
  </si>
  <si>
    <t>European Radiology</t>
  </si>
  <si>
    <t>1432-1084</t>
  </si>
  <si>
    <t>Learning Environments Research</t>
  </si>
  <si>
    <t>1573-1855</t>
  </si>
  <si>
    <t>International Journal for Philosophy of Religion</t>
  </si>
  <si>
    <t>1572-8684</t>
  </si>
  <si>
    <t>Annales mathématiques du Québec</t>
  </si>
  <si>
    <t>2195-4763</t>
  </si>
  <si>
    <t>Cancer Causes &amp; Control</t>
  </si>
  <si>
    <t>1573-7225</t>
  </si>
  <si>
    <t>Japan Journal of Industrial and Applied Mathematics</t>
  </si>
  <si>
    <t>1868-937X</t>
  </si>
  <si>
    <t>Journal of Mathematics Teacher Education</t>
  </si>
  <si>
    <t>1573-1820</t>
  </si>
  <si>
    <t>Journal of Cross-Cultural Gerontology</t>
  </si>
  <si>
    <t>1573-0719</t>
  </si>
  <si>
    <t>Revista Matemática Complutense</t>
  </si>
  <si>
    <t>1988-2807</t>
  </si>
  <si>
    <t>Order</t>
  </si>
  <si>
    <t>1572-9273</t>
  </si>
  <si>
    <t>Metrika</t>
  </si>
  <si>
    <t>1435-926X</t>
  </si>
  <si>
    <t>Forensic Science, Medicine and Pathology</t>
  </si>
  <si>
    <t>1556-2891</t>
  </si>
  <si>
    <t>Marketing Letters</t>
  </si>
  <si>
    <t>1573-059X</t>
  </si>
  <si>
    <t>Hernia</t>
  </si>
  <si>
    <t>1248-9204</t>
  </si>
  <si>
    <t>World Journal of Urology</t>
  </si>
  <si>
    <t>1433-8726</t>
  </si>
  <si>
    <t>Group Decision and Negotiation</t>
  </si>
  <si>
    <t>1572-9907</t>
  </si>
  <si>
    <t>Coral Reefs</t>
  </si>
  <si>
    <t>1432-0975</t>
  </si>
  <si>
    <t>Journal of Medical Systems</t>
  </si>
  <si>
    <t>1573-689X</t>
  </si>
  <si>
    <t>Immunologic Research</t>
  </si>
  <si>
    <t>1559-0755</t>
  </si>
  <si>
    <t>International Journal of Clinical Pharmacy</t>
  </si>
  <si>
    <t>2210-7711</t>
  </si>
  <si>
    <t>Health Care Management Science</t>
  </si>
  <si>
    <t>1572-9389</t>
  </si>
  <si>
    <t>Journal of Public Health</t>
  </si>
  <si>
    <t>1613-2238</t>
  </si>
  <si>
    <t>World Journal of Pediatrics</t>
  </si>
  <si>
    <t>1867-0687</t>
  </si>
  <si>
    <t>Behavior Genetics</t>
  </si>
  <si>
    <t>1573-3297</t>
  </si>
  <si>
    <t>Journal of Cultural Economics</t>
  </si>
  <si>
    <t>1573-6997</t>
  </si>
  <si>
    <t>Archival Science</t>
  </si>
  <si>
    <t>1573-7500</t>
  </si>
  <si>
    <t>Constructive Approximation</t>
  </si>
  <si>
    <t>1432-0940</t>
  </si>
  <si>
    <t>Journal of Science in Sport and Exercise</t>
  </si>
  <si>
    <t>2662-1371</t>
  </si>
  <si>
    <t>Husserl Studies</t>
  </si>
  <si>
    <t>1572-8501</t>
  </si>
  <si>
    <t>The European Physical Journal A</t>
  </si>
  <si>
    <t>1434-601X</t>
  </si>
  <si>
    <t>Journal of Cancer Survivorship</t>
  </si>
  <si>
    <t>1932-2267</t>
  </si>
  <si>
    <t>Mathematical Geosciences</t>
  </si>
  <si>
    <t>1874-8953</t>
  </si>
  <si>
    <t>Quality &amp; Quantity</t>
  </si>
  <si>
    <t>1573-7845</t>
  </si>
  <si>
    <t>Neuroradiology</t>
  </si>
  <si>
    <t>1432-1920</t>
  </si>
  <si>
    <t>Evolutionary Biology</t>
  </si>
  <si>
    <t>1934-2845</t>
  </si>
  <si>
    <t>Oecologia</t>
  </si>
  <si>
    <t>1432-1939</t>
  </si>
  <si>
    <t>Cardiovascular Drugs and Therapy</t>
  </si>
  <si>
    <t>1573-7241</t>
  </si>
  <si>
    <t>Journal of Pediatric Neuropsychology</t>
  </si>
  <si>
    <t>2199-2673</t>
  </si>
  <si>
    <t>Mindfulness</t>
  </si>
  <si>
    <t>1868-8535</t>
  </si>
  <si>
    <t>Software Quality Journal</t>
  </si>
  <si>
    <t>1573-1367</t>
  </si>
  <si>
    <t>Mineralogy and Petrology</t>
  </si>
  <si>
    <t>1438-1168</t>
  </si>
  <si>
    <t>Archive for History of Exact Sciences</t>
  </si>
  <si>
    <t>1432-0657</t>
  </si>
  <si>
    <t>Algebras and Representation Theory</t>
  </si>
  <si>
    <t>1572-9079</t>
  </si>
  <si>
    <t>TEST</t>
  </si>
  <si>
    <t>1863-8260</t>
  </si>
  <si>
    <t>Regenerative Engineering and Translational Medicine</t>
  </si>
  <si>
    <t>2364-4141</t>
  </si>
  <si>
    <t>Journal of Membrane Computing</t>
  </si>
  <si>
    <t>2523-8914</t>
  </si>
  <si>
    <t>Statistical Inference for Stochastic Processes</t>
  </si>
  <si>
    <t>1572-9311</t>
  </si>
  <si>
    <t>Environmental Management</t>
  </si>
  <si>
    <t>1432-1009</t>
  </si>
  <si>
    <t>Journal of Cell Communication and Signaling</t>
  </si>
  <si>
    <t>1873-961X</t>
  </si>
  <si>
    <t>Photochemical &amp; Photobiological Sciences</t>
  </si>
  <si>
    <t>1474-9092</t>
  </si>
  <si>
    <t>The Journal of the Astronautical Sciences</t>
  </si>
  <si>
    <t>2195-0571</t>
  </si>
  <si>
    <t>The International Journal of Cardiovascular Imaging</t>
  </si>
  <si>
    <t>1573-0743</t>
  </si>
  <si>
    <t>European Archives of Paediatric Dentistry</t>
  </si>
  <si>
    <t>1996-9805</t>
  </si>
  <si>
    <t>Journal of Global Optimization</t>
  </si>
  <si>
    <t>1573-2916</t>
  </si>
  <si>
    <t>Updates in Surgery</t>
  </si>
  <si>
    <t>2038-3312</t>
  </si>
  <si>
    <t>Eating and Weight Disorders - Studies on Anorexia, Bulimia and Obesity</t>
  </si>
  <si>
    <t>1590-1262</t>
  </si>
  <si>
    <t>Journal of Productivity Analysis</t>
  </si>
  <si>
    <t>1573-0441</t>
  </si>
  <si>
    <t>Systemic Practice and Action Research</t>
  </si>
  <si>
    <t>1573-9295</t>
  </si>
  <si>
    <t>Child Psychiatry &amp; Human Development</t>
  </si>
  <si>
    <t>1573-3327</t>
  </si>
  <si>
    <t>Technology, Knowledge and Learning</t>
  </si>
  <si>
    <t>2211-1670</t>
  </si>
  <si>
    <t>International Journal of Multimedia Information Retrieval</t>
  </si>
  <si>
    <t>2192-662X</t>
  </si>
  <si>
    <t>Journal of Bioethical Inquiry</t>
  </si>
  <si>
    <t>1872-4353</t>
  </si>
  <si>
    <t>Journal of Urban Health</t>
  </si>
  <si>
    <t>1468-2869</t>
  </si>
  <si>
    <t>Spatial Demography</t>
  </si>
  <si>
    <t>2164-7070</t>
  </si>
  <si>
    <t>Journal of Nonlinear Science</t>
  </si>
  <si>
    <t>1432-1467</t>
  </si>
  <si>
    <t>Language Policy</t>
  </si>
  <si>
    <t>1573-1863</t>
  </si>
  <si>
    <t>Children's Literature in Education</t>
  </si>
  <si>
    <t>1573-1693</t>
  </si>
  <si>
    <t>Radiation and Environmental Biophysics</t>
  </si>
  <si>
    <t>1432-2099</t>
  </si>
  <si>
    <t>Integral Equations and Operator Theory</t>
  </si>
  <si>
    <t>1420-8989</t>
  </si>
  <si>
    <t>Journal of Seismology</t>
  </si>
  <si>
    <t>1573-157X</t>
  </si>
  <si>
    <t>Economic Theory</t>
  </si>
  <si>
    <t>1432-0479</t>
  </si>
  <si>
    <t>International Journal of Primatology</t>
  </si>
  <si>
    <t>1573-8604</t>
  </si>
  <si>
    <t>Journal of International Entrepreneurship</t>
  </si>
  <si>
    <t>1573-7349</t>
  </si>
  <si>
    <t>Scientometrics</t>
  </si>
  <si>
    <t>1588-2861</t>
  </si>
  <si>
    <t>European Journal of Clinical Microbiology &amp; Infectious Diseases</t>
  </si>
  <si>
    <t>1435-4373</t>
  </si>
  <si>
    <t>Neuroscience Bulletin</t>
  </si>
  <si>
    <t>1995-8218</t>
  </si>
  <si>
    <t>European Spine Journal</t>
  </si>
  <si>
    <t>1432-0932</t>
  </si>
  <si>
    <t>GPS Solutions</t>
  </si>
  <si>
    <t>1521-1886</t>
  </si>
  <si>
    <t>Journal of Neuro-Oncology</t>
  </si>
  <si>
    <t>1573-7373</t>
  </si>
  <si>
    <t>Mitigation and Adaptation Strategies for Global Change</t>
  </si>
  <si>
    <t>1573-1596</t>
  </si>
  <si>
    <t>Cell and Tissue Banking</t>
  </si>
  <si>
    <t>1573-6814</t>
  </si>
  <si>
    <t>TOP</t>
  </si>
  <si>
    <t>1863-8279</t>
  </si>
  <si>
    <t>Real-Time Systems</t>
  </si>
  <si>
    <t>1573-1383</t>
  </si>
  <si>
    <t>Emergent Materials</t>
  </si>
  <si>
    <t>2522-574X</t>
  </si>
  <si>
    <t>Estuaries and Coasts</t>
  </si>
  <si>
    <t>1559-2731</t>
  </si>
  <si>
    <t>International Review on Public and Nonprofit Marketing</t>
  </si>
  <si>
    <t>1865-1992</t>
  </si>
  <si>
    <t>Lifetime Data Analysis</t>
  </si>
  <si>
    <t>1572-9249</t>
  </si>
  <si>
    <t>Molecular Neurobiology</t>
  </si>
  <si>
    <t>1559-1182</t>
  </si>
  <si>
    <t>Geo-Marine Letters</t>
  </si>
  <si>
    <t>1432-1157</t>
  </si>
  <si>
    <t>Journal of Pest Science</t>
  </si>
  <si>
    <t>1612-4766</t>
  </si>
  <si>
    <t>Oxidation of Metals</t>
  </si>
  <si>
    <t>1573-4889</t>
  </si>
  <si>
    <t>Research on Child and Adolescent Psychopathology</t>
  </si>
  <si>
    <t>2730-7174</t>
  </si>
  <si>
    <t>Population Research and Policy Review</t>
  </si>
  <si>
    <t>1573-7829</t>
  </si>
  <si>
    <t>Clinical and Experimental Nephrology</t>
  </si>
  <si>
    <t>1437-7799</t>
  </si>
  <si>
    <t>Global Implementation Research and Applications</t>
  </si>
  <si>
    <t>2662-9275</t>
  </si>
  <si>
    <t>Materials and Structures</t>
  </si>
  <si>
    <t>1871-6873</t>
  </si>
  <si>
    <t>Archives of Women's Mental Health</t>
  </si>
  <si>
    <t>1435-1102</t>
  </si>
  <si>
    <t>Meccanica</t>
  </si>
  <si>
    <t>1572-9648</t>
  </si>
  <si>
    <t>EcoHealth</t>
  </si>
  <si>
    <t>1612-9210</t>
  </si>
  <si>
    <t>Mineralium Deposita</t>
  </si>
  <si>
    <t>1432-1866</t>
  </si>
  <si>
    <t>Research in the Mathematical Sciences</t>
  </si>
  <si>
    <t>2197-9847</t>
  </si>
  <si>
    <t>Lasers in Manufacturing and Materials Processing</t>
  </si>
  <si>
    <t>2196-7237</t>
  </si>
  <si>
    <t>The Mathematical Intelligencer</t>
  </si>
  <si>
    <t>1866-7414</t>
  </si>
  <si>
    <t>Laboratory Investigation</t>
  </si>
  <si>
    <t>1530-0307</t>
  </si>
  <si>
    <t>Studies in Comparative International Development</t>
  </si>
  <si>
    <t>1936-6167</t>
  </si>
  <si>
    <t>Chinese Political Science Review</t>
  </si>
  <si>
    <t>2365-4252</t>
  </si>
  <si>
    <t>Open Economies Review</t>
  </si>
  <si>
    <t>1573-708X</t>
  </si>
  <si>
    <t>Asia-Pacific Journal of Regional Science</t>
  </si>
  <si>
    <t>2509-7954</t>
  </si>
  <si>
    <t>Review of Religious Research</t>
  </si>
  <si>
    <t>2211-4866</t>
  </si>
  <si>
    <t>Reading and Writing</t>
  </si>
  <si>
    <t>1573-0905</t>
  </si>
  <si>
    <t>Journal of Computational Neuroscience</t>
  </si>
  <si>
    <t>1573-6873</t>
  </si>
  <si>
    <t>International Journal of Latin American Religions</t>
  </si>
  <si>
    <t>2509-9965</t>
  </si>
  <si>
    <t>Archiv der Mathematik</t>
  </si>
  <si>
    <t>1420-8938</t>
  </si>
  <si>
    <t>Biogerontology</t>
  </si>
  <si>
    <t>1573-6768</t>
  </si>
  <si>
    <t>Calcolo</t>
  </si>
  <si>
    <t>1126-5434</t>
  </si>
  <si>
    <t>Endocrine</t>
  </si>
  <si>
    <t>1559-0100</t>
  </si>
  <si>
    <t>Nature Medicine</t>
  </si>
  <si>
    <t>1546-170X</t>
  </si>
  <si>
    <t>Aerobiologia</t>
  </si>
  <si>
    <t>1573-3025</t>
  </si>
  <si>
    <t>Set-Valued and Variational Analysis</t>
  </si>
  <si>
    <t>1877-0541</t>
  </si>
  <si>
    <t>International Journal of Behavioral Medicine</t>
  </si>
  <si>
    <t>1532-7558</t>
  </si>
  <si>
    <t>Journal of Banking Regulation</t>
  </si>
  <si>
    <t>1750-2071</t>
  </si>
  <si>
    <t>GEM - International Journal on Geomathematics</t>
  </si>
  <si>
    <t>1869-2680</t>
  </si>
  <si>
    <t>Journal of Muscle Research and Cell Motility</t>
  </si>
  <si>
    <t>1573-2657</t>
  </si>
  <si>
    <t>Conservation Genetics Resources</t>
  </si>
  <si>
    <t>1877-7260</t>
  </si>
  <si>
    <t>International Review of Education</t>
  </si>
  <si>
    <t>1573-0638</t>
  </si>
  <si>
    <t>Journal of the Academy of Marketing Science</t>
  </si>
  <si>
    <t>1552-7824</t>
  </si>
  <si>
    <t>Journal of Grid Computing</t>
  </si>
  <si>
    <t>1572-9184</t>
  </si>
  <si>
    <t>The Science of Nature</t>
  </si>
  <si>
    <t>1432-1904</t>
  </si>
  <si>
    <t>Journal of the Association for Research in Otolaryngology</t>
  </si>
  <si>
    <t>1438-7573</t>
  </si>
  <si>
    <t>Autonomous Robots</t>
  </si>
  <si>
    <t>1573-7527</t>
  </si>
  <si>
    <t>Applied Mathematics &amp; Optimization</t>
  </si>
  <si>
    <t>1432-0606</t>
  </si>
  <si>
    <t>Beiträge zur Algebra und Geometrie / Contributions to Algebra and Geometry</t>
  </si>
  <si>
    <t>2191-0383</t>
  </si>
  <si>
    <t>Discrete Event Dynamic Systems</t>
  </si>
  <si>
    <t>1573-7594</t>
  </si>
  <si>
    <t>Crime, Law and Social Change</t>
  </si>
  <si>
    <t>1573-0751</t>
  </si>
  <si>
    <t>Journal of Business and Psychology</t>
  </si>
  <si>
    <t>1573-353X</t>
  </si>
  <si>
    <t>Organisms Diversity &amp; Evolution</t>
  </si>
  <si>
    <t>1618-1077</t>
  </si>
  <si>
    <t>Journal of Industry, Competition and Trade</t>
  </si>
  <si>
    <t>1573-7012</t>
  </si>
  <si>
    <t>Journal of Paleolimnology</t>
  </si>
  <si>
    <t>1573-0417</t>
  </si>
  <si>
    <t>The American Sociologist</t>
  </si>
  <si>
    <t>1936-4784</t>
  </si>
  <si>
    <t>Information Technology &amp; Tourism</t>
  </si>
  <si>
    <t>1943-4294</t>
  </si>
  <si>
    <t>Archive for Mathematical Logic</t>
  </si>
  <si>
    <t>1432-0665</t>
  </si>
  <si>
    <t>Wood Science and Technology</t>
  </si>
  <si>
    <t>1432-5225</t>
  </si>
  <si>
    <t>Analytical and Bioanalytical Chemistry</t>
  </si>
  <si>
    <t>1618-2650</t>
  </si>
  <si>
    <t>Vietnam Journal of Mathematics</t>
  </si>
  <si>
    <t>2305-2228</t>
  </si>
  <si>
    <t>Empirical Economics</t>
  </si>
  <si>
    <t>1435-8921</t>
  </si>
  <si>
    <t>The Pharmacogenomics Journal</t>
  </si>
  <si>
    <t>1473-1150</t>
  </si>
  <si>
    <t>Applied Magnetic Resonance</t>
  </si>
  <si>
    <t>1613-7507</t>
  </si>
  <si>
    <t>Monatshefte für Mathematik</t>
  </si>
  <si>
    <t>1436-5081</t>
  </si>
  <si>
    <t>Eye</t>
  </si>
  <si>
    <t>1476-5454</t>
  </si>
  <si>
    <t>Archives of Sexual Behavior</t>
  </si>
  <si>
    <t>1573-2800</t>
  </si>
  <si>
    <t>Marine Biodiversity</t>
  </si>
  <si>
    <t>1867-1624</t>
  </si>
  <si>
    <t>Journal of Developmental and Life-Course Criminology</t>
  </si>
  <si>
    <t>2199-465X</t>
  </si>
  <si>
    <t>International Journal of Automation and Computing</t>
  </si>
  <si>
    <t>1751-8520</t>
  </si>
  <si>
    <t>Artificial Life and Robotics</t>
  </si>
  <si>
    <t>1614-7456</t>
  </si>
  <si>
    <t>World Journal of Surgery</t>
  </si>
  <si>
    <t>1432-2323</t>
  </si>
  <si>
    <t>Journal of Business Cycle Research</t>
  </si>
  <si>
    <t>2509-7970</t>
  </si>
  <si>
    <t>Geometriae Dedicata</t>
  </si>
  <si>
    <t>1572-9168</t>
  </si>
  <si>
    <t>Esophagus</t>
  </si>
  <si>
    <t>1612-9067</t>
  </si>
  <si>
    <t>Journal of Regulatory Economics</t>
  </si>
  <si>
    <t>1573-0468</t>
  </si>
  <si>
    <t>Journal of Algebraic Combinatorics</t>
  </si>
  <si>
    <t>1572-9192</t>
  </si>
  <si>
    <t>Nature Microbiology</t>
  </si>
  <si>
    <t>2058-5276</t>
  </si>
  <si>
    <t>Brain Imaging and Behavior</t>
  </si>
  <si>
    <t>1931-7565</t>
  </si>
  <si>
    <t>International Journal on Child Maltreatment: Research, Policy and Practice</t>
  </si>
  <si>
    <t>2524-5244</t>
  </si>
  <si>
    <t>Journal of Child &amp; Adolescent Trauma</t>
  </si>
  <si>
    <t>1936-153X</t>
  </si>
  <si>
    <t>Natural Language Semantics</t>
  </si>
  <si>
    <t>1572-865X</t>
  </si>
  <si>
    <t>Journal of Bioeconomics</t>
  </si>
  <si>
    <t>1573-6989</t>
  </si>
  <si>
    <t>European Journal of Wood and Wood Products</t>
  </si>
  <si>
    <t>1436-736X</t>
  </si>
  <si>
    <t>Public Transport</t>
  </si>
  <si>
    <t>1613-7159</t>
  </si>
  <si>
    <t>Flexible Services and Manufacturing Journal</t>
  </si>
  <si>
    <t>1936-6590</t>
  </si>
  <si>
    <t>Results in Mathematics</t>
  </si>
  <si>
    <t>1420-9012</t>
  </si>
  <si>
    <t>Hydrobiologia</t>
  </si>
  <si>
    <t>1573-5117</t>
  </si>
  <si>
    <t>Urban Ecosystems</t>
  </si>
  <si>
    <t>1573-1642</t>
  </si>
  <si>
    <t>Chromosome Research</t>
  </si>
  <si>
    <t>1573-6849</t>
  </si>
  <si>
    <t>International Journal of Material Forming</t>
  </si>
  <si>
    <t>1960-6214</t>
  </si>
  <si>
    <t>Annals of Biomedical Engineering</t>
  </si>
  <si>
    <t>1573-9686</t>
  </si>
  <si>
    <t>Biology and Fertility of Soils</t>
  </si>
  <si>
    <t>1432-0789</t>
  </si>
  <si>
    <t>Dysphagia</t>
  </si>
  <si>
    <t>1432-0460</t>
  </si>
  <si>
    <t>Algebra universalis</t>
  </si>
  <si>
    <t>1420-8911</t>
  </si>
  <si>
    <t>International Journal of Biometeorology</t>
  </si>
  <si>
    <t>1432-1254</t>
  </si>
  <si>
    <t>Supportive Care in Cancer</t>
  </si>
  <si>
    <t>1433-7339</t>
  </si>
  <si>
    <t>Journal of Cardiovascular Translational Research</t>
  </si>
  <si>
    <t>1937-5395</t>
  </si>
  <si>
    <t>Journal of Plant Diseases and Protection</t>
  </si>
  <si>
    <t>1861-3837</t>
  </si>
  <si>
    <t>SN Social Sciences</t>
  </si>
  <si>
    <t>2662-9283</t>
  </si>
  <si>
    <t>Psychopharmacology</t>
  </si>
  <si>
    <t>1432-2072</t>
  </si>
  <si>
    <t>Journal of Digital Imaging</t>
  </si>
  <si>
    <t>1618-727X</t>
  </si>
  <si>
    <t>The Journal of Real Estate Finance and Economics</t>
  </si>
  <si>
    <t>1573-045X</t>
  </si>
  <si>
    <t>Journal of Artificial Organs</t>
  </si>
  <si>
    <t>1619-0904</t>
  </si>
  <si>
    <t>Journal of Mathematical Fluid Mechanics</t>
  </si>
  <si>
    <t>1422-6952</t>
  </si>
  <si>
    <t>Sleep and Biological Rhythms</t>
  </si>
  <si>
    <t>1479-8425</t>
  </si>
  <si>
    <t>Journal of Human Genetics</t>
  </si>
  <si>
    <t>1435-232X</t>
  </si>
  <si>
    <t>Urban Forum</t>
  </si>
  <si>
    <t>1874-6330</t>
  </si>
  <si>
    <t>MRS Advances</t>
  </si>
  <si>
    <t>2059-8521</t>
  </si>
  <si>
    <t>Journal of Biological Physics</t>
  </si>
  <si>
    <t>1573-0689</t>
  </si>
  <si>
    <t>Complex Analysis and Operator Theory</t>
  </si>
  <si>
    <t>1661-8262</t>
  </si>
  <si>
    <t>International Politics</t>
  </si>
  <si>
    <t>1740-3898</t>
  </si>
  <si>
    <t>Bone Marrow Transplantation</t>
  </si>
  <si>
    <t>1476-5365</t>
  </si>
  <si>
    <t>Science &amp; Education</t>
  </si>
  <si>
    <t>1573-1901</t>
  </si>
  <si>
    <t>PROSPECTS</t>
  </si>
  <si>
    <t>1573-9090</t>
  </si>
  <si>
    <t>Pediatric Research</t>
  </si>
  <si>
    <t>1530-0447</t>
  </si>
  <si>
    <t>Extremophiles</t>
  </si>
  <si>
    <t>1433-4909</t>
  </si>
  <si>
    <t>Occupational Health Science</t>
  </si>
  <si>
    <t>2367-0142</t>
  </si>
  <si>
    <t>AIDS and Behavior</t>
  </si>
  <si>
    <t>1573-3254</t>
  </si>
  <si>
    <t>Neurocritical Care</t>
  </si>
  <si>
    <t>1556-0961</t>
  </si>
  <si>
    <t>Human Arenas</t>
  </si>
  <si>
    <t>2522-5804</t>
  </si>
  <si>
    <t>Origins of Life and Evolution of Biospheres</t>
  </si>
  <si>
    <t>1573-0875</t>
  </si>
  <si>
    <t>Rheumatology International</t>
  </si>
  <si>
    <t>1437-160X</t>
  </si>
  <si>
    <t>Adsorption</t>
  </si>
  <si>
    <t>1572-8757</t>
  </si>
  <si>
    <t>Conservation Genetics</t>
  </si>
  <si>
    <t>1572-9737</t>
  </si>
  <si>
    <t>International Journal of Mental Health and Addiction</t>
  </si>
  <si>
    <t>1557-1882</t>
  </si>
  <si>
    <t>Journal of Quantitative Criminology</t>
  </si>
  <si>
    <t>1573-7799</t>
  </si>
  <si>
    <t>Cell Biology and Toxicology</t>
  </si>
  <si>
    <t>1573-6822</t>
  </si>
  <si>
    <t>Journal of Asset Management</t>
  </si>
  <si>
    <t>1479-179X</t>
  </si>
  <si>
    <t>Folia Geobotanica</t>
  </si>
  <si>
    <t>1874-9348</t>
  </si>
  <si>
    <t>Mycorrhiza</t>
  </si>
  <si>
    <t>1432-1890</t>
  </si>
  <si>
    <t>Dialectical Anthropology</t>
  </si>
  <si>
    <t>1573-0786</t>
  </si>
  <si>
    <t>Child &amp; Youth Care Forum</t>
  </si>
  <si>
    <t>1573-3319</t>
  </si>
  <si>
    <t>The Journal of Geometric Analysis</t>
  </si>
  <si>
    <t>1559-002X</t>
  </si>
  <si>
    <t>Journal of Bionic Engineering</t>
  </si>
  <si>
    <t>2543-2141</t>
  </si>
  <si>
    <t>Journal of Geovisualization and Spatial Analysis</t>
  </si>
  <si>
    <t>2509-8829</t>
  </si>
  <si>
    <t>Aquatic Sciences</t>
  </si>
  <si>
    <t>1420-9055</t>
  </si>
  <si>
    <t>Journal of Infrared, Millimeter, and Terahertz Waves</t>
  </si>
  <si>
    <t>1866-6906</t>
  </si>
  <si>
    <t>American Journal of Dance Therapy</t>
  </si>
  <si>
    <t>1573-3262</t>
  </si>
  <si>
    <t>Interest Groups &amp; Advocacy</t>
  </si>
  <si>
    <t>2047-7422</t>
  </si>
  <si>
    <t>Journal of Iberian Geology</t>
  </si>
  <si>
    <t>1886-7995</t>
  </si>
  <si>
    <t>International Journal of Historical Archaeology</t>
  </si>
  <si>
    <t>1573-7748</t>
  </si>
  <si>
    <t>The European Physical Journal D</t>
  </si>
  <si>
    <t>1434-6079</t>
  </si>
  <si>
    <t>Paddy and Water Environment</t>
  </si>
  <si>
    <t>1611-2504</t>
  </si>
  <si>
    <t>Computational Statistics</t>
  </si>
  <si>
    <t>1613-9658</t>
  </si>
  <si>
    <t>Journal of Intelligent Manufacturing</t>
  </si>
  <si>
    <t>1572-8145</t>
  </si>
  <si>
    <t>International Journal of Fracture</t>
  </si>
  <si>
    <t>1573-2673</t>
  </si>
  <si>
    <t>Neurological Sciences</t>
  </si>
  <si>
    <t>1590-3478</t>
  </si>
  <si>
    <t>Environmental Fluid Mechanics</t>
  </si>
  <si>
    <t>1573-1510</t>
  </si>
  <si>
    <t>Food and Environmental Virology</t>
  </si>
  <si>
    <t>1867-0342</t>
  </si>
  <si>
    <t>Journal of Materials Research</t>
  </si>
  <si>
    <t>2044-5326</t>
  </si>
  <si>
    <t>Asia Europe Journal</t>
  </si>
  <si>
    <t>1612-1031</t>
  </si>
  <si>
    <t>Ageing International</t>
  </si>
  <si>
    <t>1936-606X</t>
  </si>
  <si>
    <t>Canadian Studies in Population</t>
  </si>
  <si>
    <t>1927-629X</t>
  </si>
  <si>
    <t>Journal of Fixed Point Theory and Applications</t>
  </si>
  <si>
    <t>1661-7746</t>
  </si>
  <si>
    <t>Irish Journal of Medical Science (1971 -)</t>
  </si>
  <si>
    <t>1863-4362</t>
  </si>
  <si>
    <t>Journal of Contemporary Psychotherapy</t>
  </si>
  <si>
    <t>1573-3564</t>
  </si>
  <si>
    <t>Journal of Mathematical Imaging and Vision</t>
  </si>
  <si>
    <t>1573-7683</t>
  </si>
  <si>
    <t>Nutrient Cycling in Agroecosystems</t>
  </si>
  <si>
    <t>1573-0867</t>
  </si>
  <si>
    <t>Glycoconjugate Journal</t>
  </si>
  <si>
    <t>1573-4986</t>
  </si>
  <si>
    <t>Statistical Papers</t>
  </si>
  <si>
    <t>1613-9798</t>
  </si>
  <si>
    <t>Journal of Atmospheric Chemistry</t>
  </si>
  <si>
    <t>1573-0662</t>
  </si>
  <si>
    <t>International Journal of Bullying Prevention</t>
  </si>
  <si>
    <t>2523-3661</t>
  </si>
  <si>
    <t>Photosynthesis Research</t>
  </si>
  <si>
    <t>1573-5079</t>
  </si>
  <si>
    <t>Granular Matter</t>
  </si>
  <si>
    <t>1434-7636</t>
  </si>
  <si>
    <t>Exposure and Health</t>
  </si>
  <si>
    <t>2451-9685</t>
  </si>
  <si>
    <t>JBIC Journal of Biological Inorganic Chemistry</t>
  </si>
  <si>
    <t>1432-1327</t>
  </si>
  <si>
    <t>Marine Biology</t>
  </si>
  <si>
    <t>1432-1793</t>
  </si>
  <si>
    <t>Review of Quantitative Finance and Accounting</t>
  </si>
  <si>
    <t>1573-7179</t>
  </si>
  <si>
    <t>Journal of Civil Structural Health Monitoring</t>
  </si>
  <si>
    <t>2190-5479</t>
  </si>
  <si>
    <t>Semigroup Forum</t>
  </si>
  <si>
    <t>1432-2137</t>
  </si>
  <si>
    <t>Experimental Mechanics</t>
  </si>
  <si>
    <t>1741-2765</t>
  </si>
  <si>
    <t>Jewish History</t>
  </si>
  <si>
    <t>1572-8579</t>
  </si>
  <si>
    <t>Journal of Nondestructive Evaluation</t>
  </si>
  <si>
    <t>1573-4862</t>
  </si>
  <si>
    <t>Journal of Plant Research</t>
  </si>
  <si>
    <t>1618-0860</t>
  </si>
  <si>
    <t>Microbial Ecology</t>
  </si>
  <si>
    <t>1432-184X</t>
  </si>
  <si>
    <t>Mechanics of Time-Dependent Materials</t>
  </si>
  <si>
    <t>1573-2738</t>
  </si>
  <si>
    <t>Current Psychology</t>
  </si>
  <si>
    <t>1936-4733</t>
  </si>
  <si>
    <t>Journal of Science Education and Technology</t>
  </si>
  <si>
    <t>1573-1839</t>
  </si>
  <si>
    <t>Advances in Neurodevelopmental Disorders</t>
  </si>
  <si>
    <t>2366-7540</t>
  </si>
  <si>
    <t>Toxicological Research</t>
  </si>
  <si>
    <t>2234-2753</t>
  </si>
  <si>
    <t>CCF Transactions on Pervasive Computing and Interaction</t>
  </si>
  <si>
    <t>2524-5228</t>
  </si>
  <si>
    <t>Geoheritage</t>
  </si>
  <si>
    <t>1867-2485</t>
  </si>
  <si>
    <t>Journal of Signal Processing Systems</t>
  </si>
  <si>
    <t>1939-8115</t>
  </si>
  <si>
    <t>International Journal of Clinical Oncology</t>
  </si>
  <si>
    <t>1437-7772</t>
  </si>
  <si>
    <t>Spinal Cord</t>
  </si>
  <si>
    <t>1476-5624</t>
  </si>
  <si>
    <t>Complex Analysis and its Synergies</t>
  </si>
  <si>
    <t>2197-120X</t>
  </si>
  <si>
    <t>Journal of Technology in Behavioral Science</t>
  </si>
  <si>
    <t>2366-5963</t>
  </si>
  <si>
    <t>Asia-Pacific Financial Markets</t>
  </si>
  <si>
    <t>1573-6946</t>
  </si>
  <si>
    <t>Chemoecology</t>
  </si>
  <si>
    <t>1423-0445</t>
  </si>
  <si>
    <t>Journal of Interventional Cardiac Electrophysiology</t>
  </si>
  <si>
    <t>1572-8595</t>
  </si>
  <si>
    <t>Protoplasma</t>
  </si>
  <si>
    <t>1615-6102</t>
  </si>
  <si>
    <t>Drug Delivery and Translational Research</t>
  </si>
  <si>
    <t>2190-3948</t>
  </si>
  <si>
    <t>Mathematics Education Research Journal</t>
  </si>
  <si>
    <t>2211-050X</t>
  </si>
  <si>
    <t>International Journal of Science and Mathematics Education</t>
  </si>
  <si>
    <t>1573-1774</t>
  </si>
  <si>
    <t>Cellular and Molecular Neurobiology</t>
  </si>
  <si>
    <t>1573-6830</t>
  </si>
  <si>
    <t>Modern Pathology</t>
  </si>
  <si>
    <t>1530-0285</t>
  </si>
  <si>
    <t>Operations Research Forum</t>
  </si>
  <si>
    <t>2662-2556</t>
  </si>
  <si>
    <t>Environment Systems and Decisions</t>
  </si>
  <si>
    <t>2194-5411</t>
  </si>
  <si>
    <t>Journal of Hematopathology</t>
  </si>
  <si>
    <t>1865-5785</t>
  </si>
  <si>
    <t>Publishing Research Quarterly</t>
  </si>
  <si>
    <t>1936-4792</t>
  </si>
  <si>
    <t>Sex Roles</t>
  </si>
  <si>
    <t>1573-2762</t>
  </si>
  <si>
    <t>MRS Communications</t>
  </si>
  <si>
    <t>2159-6867</t>
  </si>
  <si>
    <t>SN Business &amp; Economics</t>
  </si>
  <si>
    <t>2662-9399</t>
  </si>
  <si>
    <t>Nature Methods</t>
  </si>
  <si>
    <t>1548-7105</t>
  </si>
  <si>
    <t>International Journal of Parallel Programming</t>
  </si>
  <si>
    <t>1573-7640</t>
  </si>
  <si>
    <t>Natural Computing</t>
  </si>
  <si>
    <t>1572-9796</t>
  </si>
  <si>
    <t>Journal of Cryptology</t>
  </si>
  <si>
    <t>1432-1378</t>
  </si>
  <si>
    <t>Journal of the History of Biology</t>
  </si>
  <si>
    <t>1573-0387</t>
  </si>
  <si>
    <t>Psychological Injury and Law</t>
  </si>
  <si>
    <t>1938-9728</t>
  </si>
  <si>
    <t>Information Systems and e-Business Management</t>
  </si>
  <si>
    <t>1617-9854</t>
  </si>
  <si>
    <t>Public Organization Review</t>
  </si>
  <si>
    <t>1573-7098</t>
  </si>
  <si>
    <t>Integrative Psychological and Behavioral Science</t>
  </si>
  <si>
    <t>1936-3567</t>
  </si>
  <si>
    <t>The European Physical Journal Special Topics</t>
  </si>
  <si>
    <t>1951-6401</t>
  </si>
  <si>
    <t>International Journal of Information Security</t>
  </si>
  <si>
    <t>1615-5270</t>
  </si>
  <si>
    <t>Historical Archaeology</t>
  </si>
  <si>
    <t>2328-1103</t>
  </si>
  <si>
    <t>Arthropod-Plant Interactions</t>
  </si>
  <si>
    <t>1872-8847</t>
  </si>
  <si>
    <t>Cell and Tissue Research</t>
  </si>
  <si>
    <t>1432-0878</t>
  </si>
  <si>
    <t>Sophia</t>
  </si>
  <si>
    <t>1873-930X</t>
  </si>
  <si>
    <t>International Urogynecology Journal</t>
  </si>
  <si>
    <t>1433-3023</t>
  </si>
  <si>
    <t>International Journal of Computer Vision</t>
  </si>
  <si>
    <t>1573-1405</t>
  </si>
  <si>
    <t>Administration and Policy in Mental Health and Mental Health Services Research</t>
  </si>
  <si>
    <t>1573-3289</t>
  </si>
  <si>
    <t>Journal of Experimental Criminology</t>
  </si>
  <si>
    <t>1572-8315</t>
  </si>
  <si>
    <t>Techniques in Coloproctology</t>
  </si>
  <si>
    <t>1128-045X</t>
  </si>
  <si>
    <t>Hepatology International</t>
  </si>
  <si>
    <t>1936-0541</t>
  </si>
  <si>
    <t>Surgical Endoscopy</t>
  </si>
  <si>
    <t>1432-2218</t>
  </si>
  <si>
    <t>Plant and Soil</t>
  </si>
  <si>
    <t>1573-5036</t>
  </si>
  <si>
    <t>Journal of Heuristics</t>
  </si>
  <si>
    <t>1572-9397</t>
  </si>
  <si>
    <t>Obesity Surgery</t>
  </si>
  <si>
    <t>1708-0428</t>
  </si>
  <si>
    <t>Journal of Big Data Analytics in Transportation</t>
  </si>
  <si>
    <t>2523-3564</t>
  </si>
  <si>
    <t>Tropical Plant Biology</t>
  </si>
  <si>
    <t>1935-9764</t>
  </si>
  <si>
    <t>Naunyn-Schmiedeberg's Archives of Pharmacology</t>
  </si>
  <si>
    <t>1432-1912</t>
  </si>
  <si>
    <t>Sport Sciences for Health</t>
  </si>
  <si>
    <t>1825-1234</t>
  </si>
  <si>
    <t>Human Nature</t>
  </si>
  <si>
    <t>1936-4776</t>
  </si>
  <si>
    <t>Journal of Applied Phycology</t>
  </si>
  <si>
    <t>1573-5176</t>
  </si>
  <si>
    <t>Annals of Nuclear Medicine</t>
  </si>
  <si>
    <t>1864-6433</t>
  </si>
  <si>
    <t>Archives of Dermatological Research</t>
  </si>
  <si>
    <t>1432-069X</t>
  </si>
  <si>
    <t>Subjectivity</t>
  </si>
  <si>
    <t>1755-635X</t>
  </si>
  <si>
    <t>Sexuality &amp; Culture</t>
  </si>
  <si>
    <t>1936-4822</t>
  </si>
  <si>
    <t>Asia Pacific Journal of Management</t>
  </si>
  <si>
    <t>1572-9958</t>
  </si>
  <si>
    <t>European Journal of Clinical Nutrition</t>
  </si>
  <si>
    <t>1476-5640</t>
  </si>
  <si>
    <t>Journal of Intelligent &amp; Robotic Systems</t>
  </si>
  <si>
    <t>1573-0409</t>
  </si>
  <si>
    <t>MUSCULOSKELETAL SURGERY</t>
  </si>
  <si>
    <t>2035-5114</t>
  </si>
  <si>
    <t>Journal of Neuroimmune Pharmacology</t>
  </si>
  <si>
    <t>1557-1904</t>
  </si>
  <si>
    <t>Logica Universalis</t>
  </si>
  <si>
    <t>1661-8300</t>
  </si>
  <si>
    <t>Fire Technology</t>
  </si>
  <si>
    <t>1572-8099</t>
  </si>
  <si>
    <t>Journal of Industrial and Business Economics</t>
  </si>
  <si>
    <t>1972-4977</t>
  </si>
  <si>
    <t>Journal of Psychosocial Rehabilitation and Mental Health</t>
  </si>
  <si>
    <t>2198-963X</t>
  </si>
  <si>
    <t>Journal of Police and Criminal Psychology</t>
  </si>
  <si>
    <t>1936-6469</t>
  </si>
  <si>
    <t>Computational and Mathematical Organization Theory</t>
  </si>
  <si>
    <t>1572-9346</t>
  </si>
  <si>
    <t>Journal of Medical and Biological Engineering</t>
  </si>
  <si>
    <t>2199-4757</t>
  </si>
  <si>
    <t>Applied Composite Materials</t>
  </si>
  <si>
    <t>1573-4897</t>
  </si>
  <si>
    <t>Planta</t>
  </si>
  <si>
    <t>1432-2048</t>
  </si>
  <si>
    <t>Trees</t>
  </si>
  <si>
    <t>1432-2285</t>
  </si>
  <si>
    <t>Journal of Public Health Policy</t>
  </si>
  <si>
    <t>1745-655X</t>
  </si>
  <si>
    <t>Letters in Spatial and Resource Sciences</t>
  </si>
  <si>
    <t>1864-404X</t>
  </si>
  <si>
    <t>Journal of Optimization Theory and Applications</t>
  </si>
  <si>
    <t>1573-2878</t>
  </si>
  <si>
    <t>Medical Oncology</t>
  </si>
  <si>
    <t>1559-131X</t>
  </si>
  <si>
    <t>Primates</t>
  </si>
  <si>
    <t>1610-7365</t>
  </si>
  <si>
    <t>School Mental Health</t>
  </si>
  <si>
    <t>1866-2633</t>
  </si>
  <si>
    <t>Journal of Geometry</t>
  </si>
  <si>
    <t>1420-8997</t>
  </si>
  <si>
    <t>Energy, Ecology and Environment</t>
  </si>
  <si>
    <t>2363-8338</t>
  </si>
  <si>
    <t>Hypertension Research</t>
  </si>
  <si>
    <t>1348-4214</t>
  </si>
  <si>
    <t>International Cancer Conference Journal</t>
  </si>
  <si>
    <t>2192-3183</t>
  </si>
  <si>
    <t>Progress in Artificial Intelligence</t>
  </si>
  <si>
    <t>2192-6360</t>
  </si>
  <si>
    <t>Eurasian Economic Review</t>
  </si>
  <si>
    <t>2147-429X</t>
  </si>
  <si>
    <t>International Orthopaedics</t>
  </si>
  <si>
    <t>1432-5195</t>
  </si>
  <si>
    <t>Cellular and Molecular Bioengineering</t>
  </si>
  <si>
    <t>1865-5033</t>
  </si>
  <si>
    <t>Evolutionary Psychological Science</t>
  </si>
  <si>
    <t>2198-9885</t>
  </si>
  <si>
    <t>The Psychological Record</t>
  </si>
  <si>
    <t>2163-3452</t>
  </si>
  <si>
    <t>Journal of Financial Services Research</t>
  </si>
  <si>
    <t>1573-0735</t>
  </si>
  <si>
    <t>International Urology and Nephrology</t>
  </si>
  <si>
    <t>1573-2584</t>
  </si>
  <si>
    <t>Acta Mechanica</t>
  </si>
  <si>
    <t>1619-6937</t>
  </si>
  <si>
    <t>Journal of Family Violence</t>
  </si>
  <si>
    <t>1573-2851</t>
  </si>
  <si>
    <t>Clinical and Experimental Medicine</t>
  </si>
  <si>
    <t>1591-9528</t>
  </si>
  <si>
    <t>Journal of Cancer Education</t>
  </si>
  <si>
    <t>1543-0154</t>
  </si>
  <si>
    <t>Psychiatric Quarterly</t>
  </si>
  <si>
    <t>1573-6709</t>
  </si>
  <si>
    <t>Journal of Immigrant and Minority Health</t>
  </si>
  <si>
    <t>1557-1920</t>
  </si>
  <si>
    <t>Virus Genes</t>
  </si>
  <si>
    <t>1572-994X</t>
  </si>
  <si>
    <t>Social Network Analysis and Mining</t>
  </si>
  <si>
    <t>1869-5469</t>
  </si>
  <si>
    <t>Journal of Population Research</t>
  </si>
  <si>
    <t>1835-9469</t>
  </si>
  <si>
    <t>Research in Higher Education</t>
  </si>
  <si>
    <t>1573-188X</t>
  </si>
  <si>
    <t>Operations Management Research</t>
  </si>
  <si>
    <t>1936-9743</t>
  </si>
  <si>
    <t>Interchange</t>
  </si>
  <si>
    <t>1573-1790</t>
  </si>
  <si>
    <t>Mammal Research</t>
  </si>
  <si>
    <t>2199-241X</t>
  </si>
  <si>
    <t>Child Indicators Research</t>
  </si>
  <si>
    <t>1874-8988</t>
  </si>
  <si>
    <t>Applied Categorical Structures</t>
  </si>
  <si>
    <t>1572-9095</t>
  </si>
  <si>
    <t>Annals of Combinatorics</t>
  </si>
  <si>
    <t>0219-3094</t>
  </si>
  <si>
    <t>Applied Geomatics</t>
  </si>
  <si>
    <t>1866-928X</t>
  </si>
  <si>
    <t>Energy Systems</t>
  </si>
  <si>
    <t>1868-3975</t>
  </si>
  <si>
    <t>Journal of Dynamic Behavior of Materials</t>
  </si>
  <si>
    <t>2199-7454</t>
  </si>
  <si>
    <t>Archives of Osteoporosis</t>
  </si>
  <si>
    <t>1862-3514</t>
  </si>
  <si>
    <t>Community Ecology</t>
  </si>
  <si>
    <t>1588-2756</t>
  </si>
  <si>
    <t>Journal of Comparative Physiology B</t>
  </si>
  <si>
    <t>1432-136X</t>
  </si>
  <si>
    <t>Cognitive Computation</t>
  </si>
  <si>
    <t>1866-9964</t>
  </si>
  <si>
    <t>Journal of Nuclear Cardiology</t>
  </si>
  <si>
    <t>1532-6551</t>
  </si>
  <si>
    <t>Analysis and Mathematical Physics</t>
  </si>
  <si>
    <t>1664-235X</t>
  </si>
  <si>
    <t>Journal of Dynamics and Differential Equations</t>
  </si>
  <si>
    <t>1572-9222</t>
  </si>
  <si>
    <t>Journal of Thrombosis and Thrombolysis</t>
  </si>
  <si>
    <t>1573-742X</t>
  </si>
  <si>
    <t>Insectes Sociaux</t>
  </si>
  <si>
    <t>1420-9098</t>
  </si>
  <si>
    <t>Pediatric Nephrology</t>
  </si>
  <si>
    <t>1432-198X</t>
  </si>
  <si>
    <t>Cultural Studies of Science Education</t>
  </si>
  <si>
    <t>1871-1510</t>
  </si>
  <si>
    <t>Health Services and Outcomes Research Methodology</t>
  </si>
  <si>
    <t>1572-9400</t>
  </si>
  <si>
    <t>Applied Microbiology and Biotechnology</t>
  </si>
  <si>
    <t>1432-0614</t>
  </si>
  <si>
    <t>European Journal of Plastic Surgery</t>
  </si>
  <si>
    <t>1435-0130</t>
  </si>
  <si>
    <t>Education and Information Technologies</t>
  </si>
  <si>
    <t>1573-7608</t>
  </si>
  <si>
    <t>Marine Biotechnology</t>
  </si>
  <si>
    <t>1436-2236</t>
  </si>
  <si>
    <t>Journal of Human Hypertension</t>
  </si>
  <si>
    <t>1476-5527</t>
  </si>
  <si>
    <t>Environmental Modeling &amp; Assessment</t>
  </si>
  <si>
    <t>1573-2967</t>
  </si>
  <si>
    <t>Journal of Ultrasound</t>
  </si>
  <si>
    <t>1876-7931</t>
  </si>
  <si>
    <t>Tissue Engineering and Regenerative Medicine</t>
  </si>
  <si>
    <t>2212-5469</t>
  </si>
  <si>
    <t>Plant Ecology</t>
  </si>
  <si>
    <t>1573-5052</t>
  </si>
  <si>
    <t>Lithuanian Mathematical Journal</t>
  </si>
  <si>
    <t>1573-8825</t>
  </si>
  <si>
    <t>Oral and Maxillofacial Surgery</t>
  </si>
  <si>
    <t>1865-1569</t>
  </si>
  <si>
    <t>Journal of Statistical Theory and Practice</t>
  </si>
  <si>
    <t>1559-8616</t>
  </si>
  <si>
    <t>Cognitive Neurodynamics</t>
  </si>
  <si>
    <t>1871-4099</t>
  </si>
  <si>
    <t>Service Oriented Computing and Applications</t>
  </si>
  <si>
    <t>1863-2394</t>
  </si>
  <si>
    <t>Community Mental Health Journal</t>
  </si>
  <si>
    <t>1573-2789</t>
  </si>
  <si>
    <t>Journal of Brand Management</t>
  </si>
  <si>
    <t>1479-1803</t>
  </si>
  <si>
    <t>Theoretical and Computational Fluid Dynamics</t>
  </si>
  <si>
    <t>1432-2250</t>
  </si>
  <si>
    <t>Annals of PDE</t>
  </si>
  <si>
    <t>2199-2576</t>
  </si>
  <si>
    <t>Nature Computational Science</t>
  </si>
  <si>
    <t>2662-8457</t>
  </si>
  <si>
    <t>Veterinary Research Communications</t>
  </si>
  <si>
    <t>1573-7446</t>
  </si>
  <si>
    <t>Advances in Manufacturing</t>
  </si>
  <si>
    <t>2195-3597</t>
  </si>
  <si>
    <t>International Journal of Community Well-Being</t>
  </si>
  <si>
    <t>2524-5309</t>
  </si>
  <si>
    <t>Pharmaceutical Research</t>
  </si>
  <si>
    <t>1573-904X</t>
  </si>
  <si>
    <t>Journal of Cultural Cognitive Science</t>
  </si>
  <si>
    <t>2520-1018</t>
  </si>
  <si>
    <t>Prevention Science</t>
  </si>
  <si>
    <t>1573-6695</t>
  </si>
  <si>
    <t>Review of Economic Design</t>
  </si>
  <si>
    <t>1434-4750</t>
  </si>
  <si>
    <t>The Geneva Risk and Insurance Review</t>
  </si>
  <si>
    <t>1554-9658</t>
  </si>
  <si>
    <t>Humanistic Management Journal</t>
  </si>
  <si>
    <t>2366-6048</t>
  </si>
  <si>
    <t>Archive of Applied Mechanics</t>
  </si>
  <si>
    <t>1432-0681</t>
  </si>
  <si>
    <t>Journal of Outdoor and Environmental Education</t>
  </si>
  <si>
    <t>2522-879X</t>
  </si>
  <si>
    <t>Optimization Letters</t>
  </si>
  <si>
    <t>1862-4480</t>
  </si>
  <si>
    <t>Journal of Family and Economic Issues</t>
  </si>
  <si>
    <t>1573-3475</t>
  </si>
  <si>
    <t>Shock Waves</t>
  </si>
  <si>
    <t>1432-2153</t>
  </si>
  <si>
    <t>Acta Biotheoretica</t>
  </si>
  <si>
    <t>1572-8358</t>
  </si>
  <si>
    <t>Sankhya A</t>
  </si>
  <si>
    <t>2075-1125</t>
  </si>
  <si>
    <t>Methodology and Computing in Applied Probability</t>
  </si>
  <si>
    <t>1573-7713</t>
  </si>
  <si>
    <t>Annals of Operations Research</t>
  </si>
  <si>
    <t>1572-9338</t>
  </si>
  <si>
    <t>Skeletal Radiology</t>
  </si>
  <si>
    <t>1432-2161</t>
  </si>
  <si>
    <t>The Geneva Papers on Risk and Insurance - Issues and Practice</t>
  </si>
  <si>
    <t>1468-0440</t>
  </si>
  <si>
    <t>BioEnergy Research</t>
  </si>
  <si>
    <t>1939-1242</t>
  </si>
  <si>
    <t>Banach Journal of Mathematical Analysis</t>
  </si>
  <si>
    <t>1735-8787</t>
  </si>
  <si>
    <t>Child's Nervous System</t>
  </si>
  <si>
    <t>1433-0350</t>
  </si>
  <si>
    <t>International Journal of Intelligent Robotics and Applications</t>
  </si>
  <si>
    <t>2366-598X</t>
  </si>
  <si>
    <t>Journal of Psychopathology and Behavioral Assessment</t>
  </si>
  <si>
    <t>1573-3505</t>
  </si>
  <si>
    <t>Mediterranean Journal of Mathematics</t>
  </si>
  <si>
    <t>1660-5454</t>
  </si>
  <si>
    <t>Nature Structural &amp; Molecular Biology</t>
  </si>
  <si>
    <t>1545-9985</t>
  </si>
  <si>
    <t>Surgical and Radiologic Anatomy</t>
  </si>
  <si>
    <t>1279-8517</t>
  </si>
  <si>
    <t>The Journal of Membrane Biology</t>
  </si>
  <si>
    <t>1432-1424</t>
  </si>
  <si>
    <t>GeoInformatica</t>
  </si>
  <si>
    <t>1573-7624</t>
  </si>
  <si>
    <t>Journal of Economics and Finance</t>
  </si>
  <si>
    <t>1938-9744</t>
  </si>
  <si>
    <t>Indian Economic Review</t>
  </si>
  <si>
    <t>2520-1778</t>
  </si>
  <si>
    <t>Mycopathologia</t>
  </si>
  <si>
    <t>1573-0832</t>
  </si>
  <si>
    <t>Nature</t>
  </si>
  <si>
    <t>1476-4687</t>
  </si>
  <si>
    <t>Bio-Design and Manufacturing</t>
  </si>
  <si>
    <t>2522-8552</t>
  </si>
  <si>
    <t>Nature Genetics</t>
  </si>
  <si>
    <t>1546-1718</t>
  </si>
  <si>
    <t>Medical Science Educator</t>
  </si>
  <si>
    <t>2156-8650</t>
  </si>
  <si>
    <t>Hyperfine Interactions</t>
  </si>
  <si>
    <t>1572-9540</t>
  </si>
  <si>
    <t>Maritime Economics &amp; Logistics</t>
  </si>
  <si>
    <t>1479-294X</t>
  </si>
  <si>
    <t>Food Ethics</t>
  </si>
  <si>
    <t>2364-6861</t>
  </si>
  <si>
    <t>Journal of Insect Behavior</t>
  </si>
  <si>
    <t>1572-8889</t>
  </si>
  <si>
    <t>Pediatric Radiology</t>
  </si>
  <si>
    <t>1432-1998</t>
  </si>
  <si>
    <t>Physics in Perspective</t>
  </si>
  <si>
    <t>1422-6960</t>
  </si>
  <si>
    <t>Progress in Biomaterials</t>
  </si>
  <si>
    <t>2194-0517</t>
  </si>
  <si>
    <t>Earth, Moon, and Planets</t>
  </si>
  <si>
    <t>1573-0794</t>
  </si>
  <si>
    <t>Applied Physics B</t>
  </si>
  <si>
    <t>1432-0649</t>
  </si>
  <si>
    <t>Sleep and Breathing</t>
  </si>
  <si>
    <t>1522-1709</t>
  </si>
  <si>
    <t>Accreditation and Quality Assurance</t>
  </si>
  <si>
    <t>1432-0517</t>
  </si>
  <si>
    <t>Journal of Marine Science and Technology</t>
  </si>
  <si>
    <t>1437-8213</t>
  </si>
  <si>
    <t>Reproductive Sciences</t>
  </si>
  <si>
    <t>1933-7205</t>
  </si>
  <si>
    <t>Plant Molecular Biology</t>
  </si>
  <si>
    <t>1573-5028</t>
  </si>
  <si>
    <t>Sankhya B</t>
  </si>
  <si>
    <t>0976-8394</t>
  </si>
  <si>
    <t>Journal of Mammalian Evolution</t>
  </si>
  <si>
    <t>1573-7055</t>
  </si>
  <si>
    <t>Journal of NeuroVirology</t>
  </si>
  <si>
    <t>1538-2443</t>
  </si>
  <si>
    <t>Journal of Religion and Health</t>
  </si>
  <si>
    <t>1573-6571</t>
  </si>
  <si>
    <t>Biodegradation</t>
  </si>
  <si>
    <t>1572-9729</t>
  </si>
  <si>
    <t>SN Computer Science</t>
  </si>
  <si>
    <t>2661-8907</t>
  </si>
  <si>
    <t>Journal of Robotic Surgery</t>
  </si>
  <si>
    <t>1863-2491</t>
  </si>
  <si>
    <t>European Journal of Plant Pathology</t>
  </si>
  <si>
    <t>1573-8469</t>
  </si>
  <si>
    <t>Annals of Surgical Oncology</t>
  </si>
  <si>
    <t>1534-4681</t>
  </si>
  <si>
    <t>Cellulose</t>
  </si>
  <si>
    <t>1572-882X</t>
  </si>
  <si>
    <t>New Forests</t>
  </si>
  <si>
    <t>1573-5095</t>
  </si>
  <si>
    <t>Odontology</t>
  </si>
  <si>
    <t>1618-1255</t>
  </si>
  <si>
    <t>Anatomical Science International</t>
  </si>
  <si>
    <t>1447-073X</t>
  </si>
  <si>
    <t>Graphs and Combinatorics</t>
  </si>
  <si>
    <t>1435-5914</t>
  </si>
  <si>
    <t>Pediatric Cardiology</t>
  </si>
  <si>
    <t>1432-1971</t>
  </si>
  <si>
    <t>Global Social Welfare</t>
  </si>
  <si>
    <t>2196-8799</t>
  </si>
  <si>
    <t>Microgravity Science and Technology</t>
  </si>
  <si>
    <t>1875-0494</t>
  </si>
  <si>
    <t>Boletín de la Sociedad Matemática Mexicana</t>
  </si>
  <si>
    <t>2296-4495</t>
  </si>
  <si>
    <t>Journal of Computer Virology and Hacking Techniques</t>
  </si>
  <si>
    <t>2263-8733</t>
  </si>
  <si>
    <t>Canadian Journal of Anaesthesia/Journal canadien d'anesthésie</t>
  </si>
  <si>
    <t>1496-8975</t>
  </si>
  <si>
    <t>AAPS PharmSciTech</t>
  </si>
  <si>
    <t>1530-9932</t>
  </si>
  <si>
    <t>The European Physical Journal B</t>
  </si>
  <si>
    <t>1434-6036</t>
  </si>
  <si>
    <t>Contemporary Political Theory</t>
  </si>
  <si>
    <t>1476-9336</t>
  </si>
  <si>
    <t>Pediatric Surgery International</t>
  </si>
  <si>
    <t>1437-9813</t>
  </si>
  <si>
    <t>Acta Applicandae Mathematicae</t>
  </si>
  <si>
    <t>1572-9036</t>
  </si>
  <si>
    <t>Journal of Child and Family Studies</t>
  </si>
  <si>
    <t>1573-2843</t>
  </si>
  <si>
    <t>Rock Mechanics and Rock Engineering</t>
  </si>
  <si>
    <t>1434-453X</t>
  </si>
  <si>
    <t>Innovative Higher Education</t>
  </si>
  <si>
    <t>1573-1758</t>
  </si>
  <si>
    <t>Biologia Futura</t>
  </si>
  <si>
    <t>2676-8607</t>
  </si>
  <si>
    <t>Homo Oeconomicus</t>
  </si>
  <si>
    <t>2366-6161</t>
  </si>
  <si>
    <t>Monash Bioethics Review</t>
  </si>
  <si>
    <t>1836-6716</t>
  </si>
  <si>
    <t>Apoptosis</t>
  </si>
  <si>
    <t>1573-675X</t>
  </si>
  <si>
    <t>Experimental and Computational Multiphase Flow</t>
  </si>
  <si>
    <t>2661-8877</t>
  </si>
  <si>
    <t>Safety in Extreme Environments</t>
  </si>
  <si>
    <t>2524-8189</t>
  </si>
  <si>
    <t>Economics of Governance</t>
  </si>
  <si>
    <t>1435-8131</t>
  </si>
  <si>
    <t>International Journal of Energy and Environmental Engineering</t>
  </si>
  <si>
    <t>2251-6832</t>
  </si>
  <si>
    <t>Ocean Dynamics</t>
  </si>
  <si>
    <t>1616-7228</t>
  </si>
  <si>
    <t>Aquatic Ecology</t>
  </si>
  <si>
    <t>1573-5125</t>
  </si>
  <si>
    <t>Urolithiasis</t>
  </si>
  <si>
    <t>2194-7236</t>
  </si>
  <si>
    <t>Electrocatalysis</t>
  </si>
  <si>
    <t>1868-5994</t>
  </si>
  <si>
    <t>Wetlands Ecology and Management</t>
  </si>
  <si>
    <t>1572-9834</t>
  </si>
  <si>
    <t>Periodica Mathematica Hungarica</t>
  </si>
  <si>
    <t>1588-2829</t>
  </si>
  <si>
    <t>Designs, Codes and Cryptography</t>
  </si>
  <si>
    <t>1573-7586</t>
  </si>
  <si>
    <t>Distributed and Parallel Databases</t>
  </si>
  <si>
    <t>1573-7578</t>
  </si>
  <si>
    <t>Stochastic Environmental Research and Risk Assessment</t>
  </si>
  <si>
    <t>1436-3259</t>
  </si>
  <si>
    <t>Gender Issues</t>
  </si>
  <si>
    <t>1936-4717</t>
  </si>
  <si>
    <t>International Journal of Intelligent Transportation Systems Research</t>
  </si>
  <si>
    <t>1868-8659</t>
  </si>
  <si>
    <t>Euphytica</t>
  </si>
  <si>
    <t>1573-5060</t>
  </si>
  <si>
    <t>Computational Economics</t>
  </si>
  <si>
    <t>1572-9974</t>
  </si>
  <si>
    <t>Journal of the Knowledge Economy</t>
  </si>
  <si>
    <t>1868-7873</t>
  </si>
  <si>
    <t>Structural and Multidisciplinary Optimization</t>
  </si>
  <si>
    <t>1615-1488</t>
  </si>
  <si>
    <t>Clinical Rheumatology</t>
  </si>
  <si>
    <t>1434-9949</t>
  </si>
  <si>
    <t>Journal of Anesthesia</t>
  </si>
  <si>
    <t>1438-8359</t>
  </si>
  <si>
    <t>Journal of Assisted Reproduction and Genetics</t>
  </si>
  <si>
    <t>1573-7330</t>
  </si>
  <si>
    <t>Acta Geotechnica</t>
  </si>
  <si>
    <t>1861-1133</t>
  </si>
  <si>
    <t>Automated Software Engineering</t>
  </si>
  <si>
    <t>1573-7535</t>
  </si>
  <si>
    <t>European Journal of Orthopaedic Surgery &amp; Traumatology</t>
  </si>
  <si>
    <t>1432-1068</t>
  </si>
  <si>
    <t>Parasitology Research</t>
  </si>
  <si>
    <t>1432-1955</t>
  </si>
  <si>
    <t>Air Quality, Atmosphere &amp; Health</t>
  </si>
  <si>
    <t>1873-9326</t>
  </si>
  <si>
    <t>The journal of nutrition, health &amp; aging</t>
  </si>
  <si>
    <t>1760-4788</t>
  </si>
  <si>
    <t>Journal of Economics, Race, and Policy</t>
  </si>
  <si>
    <t>2520-842X</t>
  </si>
  <si>
    <t>Journal of Transatlantic Studies</t>
  </si>
  <si>
    <t>1754-1018</t>
  </si>
  <si>
    <t>Knowledge and Information Systems</t>
  </si>
  <si>
    <t>0219-3116</t>
  </si>
  <si>
    <t>Advances in Applied Clifford Algebras</t>
  </si>
  <si>
    <t>1661-4909</t>
  </si>
  <si>
    <t>Mobile Networks and Applications</t>
  </si>
  <si>
    <t>1572-8153</t>
  </si>
  <si>
    <t>Abdominal Radiology</t>
  </si>
  <si>
    <t>2366-0058</t>
  </si>
  <si>
    <t>The Ramanujan Journal</t>
  </si>
  <si>
    <t>1572-9303</t>
  </si>
  <si>
    <t>The Journal of Antibiotics</t>
  </si>
  <si>
    <t>1881-1469</t>
  </si>
  <si>
    <t>Environmental Geochemistry and Health</t>
  </si>
  <si>
    <t>1573-2983</t>
  </si>
  <si>
    <t>Nature Ecology &amp; Evolution</t>
  </si>
  <si>
    <t>2397-334X</t>
  </si>
  <si>
    <t>SeMA Journal</t>
  </si>
  <si>
    <t>2281-7875</t>
  </si>
  <si>
    <t>Revista de la Real Academia de Ciencias Exactas, Físicas y Naturales. Serie A. Matemáticas</t>
  </si>
  <si>
    <t>1579-1505</t>
  </si>
  <si>
    <t>Numerical Algorithms</t>
  </si>
  <si>
    <t>1572-9265</t>
  </si>
  <si>
    <t>Information Technology and Management</t>
  </si>
  <si>
    <t>1573-7667</t>
  </si>
  <si>
    <t>International Journal of Wireless Information Networks</t>
  </si>
  <si>
    <t>1572-8129</t>
  </si>
  <si>
    <t>Architecture, Structures and Construction</t>
  </si>
  <si>
    <t>2730-9894</t>
  </si>
  <si>
    <t>Journal of Peridynamics and Nonlocal Modeling</t>
  </si>
  <si>
    <t>2522-8978</t>
  </si>
  <si>
    <t>International Journal on Interactive Design and Manufacturing (IJIDeM)</t>
  </si>
  <si>
    <t>1955-2505</t>
  </si>
  <si>
    <t>Journal of Healthcare Informatics Research</t>
  </si>
  <si>
    <t>2509-498X</t>
  </si>
  <si>
    <t>Aerosol Science and Engineering</t>
  </si>
  <si>
    <t>2510-3768</t>
  </si>
  <si>
    <t>Maternal and Child Health Journal</t>
  </si>
  <si>
    <t>1573-6628</t>
  </si>
  <si>
    <t>Agroforestry Systems</t>
  </si>
  <si>
    <t>1572-9680</t>
  </si>
  <si>
    <t>Journal of Computing in Higher Education</t>
  </si>
  <si>
    <t>1867-1233</t>
  </si>
  <si>
    <t>Mine Water and the Environment</t>
  </si>
  <si>
    <t>1616-1068</t>
  </si>
  <si>
    <t>NeuroMolecular Medicine</t>
  </si>
  <si>
    <t>1559-1174</t>
  </si>
  <si>
    <t>Plant Molecular Biology Reporter</t>
  </si>
  <si>
    <t>1572-9818</t>
  </si>
  <si>
    <t>Computing</t>
  </si>
  <si>
    <t>1436-5057</t>
  </si>
  <si>
    <t>Heart and Vessels</t>
  </si>
  <si>
    <t>1615-2573</t>
  </si>
  <si>
    <t>Human Cell</t>
  </si>
  <si>
    <t>1749-0774</t>
  </si>
  <si>
    <t>Service Business</t>
  </si>
  <si>
    <t>1862-8508</t>
  </si>
  <si>
    <t>Theoretical and Applied Climatology</t>
  </si>
  <si>
    <t>1434-4483</t>
  </si>
  <si>
    <t>The International Journal of Advanced Manufacturing Technology</t>
  </si>
  <si>
    <t>1433-3015</t>
  </si>
  <si>
    <t>URBAN DESIGN International</t>
  </si>
  <si>
    <t>1468-4519</t>
  </si>
  <si>
    <t>Genetic Resources and Crop Evolution</t>
  </si>
  <si>
    <t>1573-5109</t>
  </si>
  <si>
    <t>Journal of Mathematical Chemistry</t>
  </si>
  <si>
    <t>1572-8897</t>
  </si>
  <si>
    <t>Journal of Scientific Computing</t>
  </si>
  <si>
    <t>1573-7691</t>
  </si>
  <si>
    <t>Cell Stress and Chaperones</t>
  </si>
  <si>
    <t>1466-1268</t>
  </si>
  <si>
    <t>Applicable Algebra in Engineering, Communication and Computing</t>
  </si>
  <si>
    <t>1432-0622</t>
  </si>
  <si>
    <t>Journal of Visualization</t>
  </si>
  <si>
    <t>1875-8975</t>
  </si>
  <si>
    <t>Journal of Developmental and Physical Disabilities</t>
  </si>
  <si>
    <t>1573-3580</t>
  </si>
  <si>
    <t>International Journal of Cognitive Therapy</t>
  </si>
  <si>
    <t>1937-1217</t>
  </si>
  <si>
    <t>Corporate Reputation Review</t>
  </si>
  <si>
    <t>1479-1889</t>
  </si>
  <si>
    <t>International Journal of Impotence Research</t>
  </si>
  <si>
    <t>1476-5489</t>
  </si>
  <si>
    <t>Artificial Intelligence Review</t>
  </si>
  <si>
    <t>1573-7462</t>
  </si>
  <si>
    <t>International Journal of Pavement Research and Technology</t>
  </si>
  <si>
    <t>1997-1400</t>
  </si>
  <si>
    <t>Journal of General Internal Medicine</t>
  </si>
  <si>
    <t>1525-1497</t>
  </si>
  <si>
    <t>International Journal of Precision Engineering and Manufacturing-Green Technology</t>
  </si>
  <si>
    <t>2198-0810</t>
  </si>
  <si>
    <t>Journal of Medical Ultrasonics</t>
  </si>
  <si>
    <t>1613-2254</t>
  </si>
  <si>
    <t>Asian Journal of Business Ethics</t>
  </si>
  <si>
    <t>2210-6731</t>
  </si>
  <si>
    <t>Lasers in Medical Science</t>
  </si>
  <si>
    <t>1435-604X</t>
  </si>
  <si>
    <t>Journal of Coastal Conservation</t>
  </si>
  <si>
    <t>1874-7841</t>
  </si>
  <si>
    <t>Archives of Pharmacal Research</t>
  </si>
  <si>
    <t>1976-3786</t>
  </si>
  <si>
    <t>Nature Plants</t>
  </si>
  <si>
    <t>2055-0278</t>
  </si>
  <si>
    <t>Journal of Clinical Psychology in Medical Settings</t>
  </si>
  <si>
    <t>1573-3572</t>
  </si>
  <si>
    <t>Personal and Ubiquitous Computing</t>
  </si>
  <si>
    <t>1617-4917</t>
  </si>
  <si>
    <t>Review of Agricultural, Food and Environmental Studies</t>
  </si>
  <si>
    <t>2425-6897</t>
  </si>
  <si>
    <t>International Journal on Document Analysis and Recognition (IJDAR)</t>
  </si>
  <si>
    <t>1433-2825</t>
  </si>
  <si>
    <t>Positivity</t>
  </si>
  <si>
    <t>1572-9281</t>
  </si>
  <si>
    <t>Journal of Human Rights and Social Work</t>
  </si>
  <si>
    <t>2365-1792</t>
  </si>
  <si>
    <t>Cryptography and Communications</t>
  </si>
  <si>
    <t>1936-2455</t>
  </si>
  <si>
    <t>Food Biophysics</t>
  </si>
  <si>
    <t>1557-1866</t>
  </si>
  <si>
    <t>Journal of Soils and Sediments</t>
  </si>
  <si>
    <t>1614-7480</t>
  </si>
  <si>
    <t>American Journal of Potato Research</t>
  </si>
  <si>
    <t>1874-9380</t>
  </si>
  <si>
    <t>Machine Vision and Applications</t>
  </si>
  <si>
    <t>1432-1769</t>
  </si>
  <si>
    <t>International Journal of Thermophysics</t>
  </si>
  <si>
    <t>1572-9567</t>
  </si>
  <si>
    <t>Nonlinear Dynamics</t>
  </si>
  <si>
    <t>1573-269X</t>
  </si>
  <si>
    <t>Academic Psychiatry</t>
  </si>
  <si>
    <t>1545-7230</t>
  </si>
  <si>
    <t>Wetlands</t>
  </si>
  <si>
    <t>1943-6246</t>
  </si>
  <si>
    <t>Pastoral Psychology</t>
  </si>
  <si>
    <t>1573-6679</t>
  </si>
  <si>
    <t>Pattern Analysis and Applications</t>
  </si>
  <si>
    <t>1433-755X</t>
  </si>
  <si>
    <t>Nature Biotechnology</t>
  </si>
  <si>
    <t>1546-1696</t>
  </si>
  <si>
    <t>Asian Business &amp; Management</t>
  </si>
  <si>
    <t>1476-9328</t>
  </si>
  <si>
    <t>Euro-Mediterranean Journal for Environmental Integration</t>
  </si>
  <si>
    <t>2365-7448</t>
  </si>
  <si>
    <t>Plant Growth Regulation</t>
  </si>
  <si>
    <t>1573-5087</t>
  </si>
  <si>
    <t>Waste and Biomass Valorization</t>
  </si>
  <si>
    <t>1877-265X</t>
  </si>
  <si>
    <t>Journal of Gastrointestinal Surgery</t>
  </si>
  <si>
    <t>1873-4626</t>
  </si>
  <si>
    <t>Aerospace Systems</t>
  </si>
  <si>
    <t>2523-3955</t>
  </si>
  <si>
    <t>Crime Prevention and Community Safety</t>
  </si>
  <si>
    <t>1743-4629</t>
  </si>
  <si>
    <t>The European Physical Journal Plus</t>
  </si>
  <si>
    <t>2190-5444</t>
  </si>
  <si>
    <t>French Politics</t>
  </si>
  <si>
    <t>1476-3427</t>
  </si>
  <si>
    <t>Asian Journal of Criminology</t>
  </si>
  <si>
    <t>1871-014X</t>
  </si>
  <si>
    <t>Child and Adolescent Social Work Journal</t>
  </si>
  <si>
    <t>1573-2797</t>
  </si>
  <si>
    <t>Acta Pharmacologica Sinica</t>
  </si>
  <si>
    <t>1745-7254</t>
  </si>
  <si>
    <t>Clinical Journal of Gastroenterology</t>
  </si>
  <si>
    <t>1865-7265</t>
  </si>
  <si>
    <t>Bulletin of the Brazilian Mathematical Society, New Series</t>
  </si>
  <si>
    <t>1678-7714</t>
  </si>
  <si>
    <t>Molecular and Cellular Biochemistry</t>
  </si>
  <si>
    <t>1573-4919</t>
  </si>
  <si>
    <t>Journal of Natural Medicines</t>
  </si>
  <si>
    <t>1861-0293</t>
  </si>
  <si>
    <t>The Visual Computer</t>
  </si>
  <si>
    <t>1432-2315</t>
  </si>
  <si>
    <t>Journal of Physiology and Biochemistry</t>
  </si>
  <si>
    <t>1877-8755</t>
  </si>
  <si>
    <t>China International Strategy Review</t>
  </si>
  <si>
    <t>2524-5635</t>
  </si>
  <si>
    <t>Journal of Racial and Ethnic Health Disparities</t>
  </si>
  <si>
    <t>2196-8837</t>
  </si>
  <si>
    <t>Nature Cell Biology</t>
  </si>
  <si>
    <t>1476-4679</t>
  </si>
  <si>
    <t>Trends in Psychology</t>
  </si>
  <si>
    <t>2358-1883</t>
  </si>
  <si>
    <t>Evolutionary and Institutional Economics Review</t>
  </si>
  <si>
    <t>2188-2096</t>
  </si>
  <si>
    <t>Chinese Journal of Academic Radiology</t>
  </si>
  <si>
    <t>2520-8993</t>
  </si>
  <si>
    <t>HEC Forum</t>
  </si>
  <si>
    <t>1572-8498</t>
  </si>
  <si>
    <t>General Relativity and Gravitation</t>
  </si>
  <si>
    <t>1572-9532</t>
  </si>
  <si>
    <t>Marine Geophysical Research</t>
  </si>
  <si>
    <t>1573-0581</t>
  </si>
  <si>
    <t>Cereal Research Communications</t>
  </si>
  <si>
    <t>1788-9170</t>
  </si>
  <si>
    <t>Small-scale Forestry</t>
  </si>
  <si>
    <t>1873-7854</t>
  </si>
  <si>
    <t>Journal of Network and Systems Management</t>
  </si>
  <si>
    <t>1573-7705</t>
  </si>
  <si>
    <t>Pure and Applied Geophysics</t>
  </si>
  <si>
    <t>1420-9136</t>
  </si>
  <si>
    <t>Journal of Solid State Electrochemistry</t>
  </si>
  <si>
    <t>1433-0768</t>
  </si>
  <si>
    <t>Plant Cell, Tissue and Organ Culture (PCTOC)</t>
  </si>
  <si>
    <t>1573-5044</t>
  </si>
  <si>
    <t>Journal of Rational-Emotive &amp; Cognitive-Behavior Therapy</t>
  </si>
  <si>
    <t>1573-6563</t>
  </si>
  <si>
    <t>Educational Technology Research and Development</t>
  </si>
  <si>
    <t>1556-6501</t>
  </si>
  <si>
    <t>Monatshefte für Chemie - Chemical Monthly</t>
  </si>
  <si>
    <t>1434-4475</t>
  </si>
  <si>
    <t>Head and Neck Pathology</t>
  </si>
  <si>
    <t>1936-0568</t>
  </si>
  <si>
    <t>Molecular Genetics and Genomics</t>
  </si>
  <si>
    <t>1617-4623</t>
  </si>
  <si>
    <t>The Journal of Primary Prevention</t>
  </si>
  <si>
    <t>1573-6547</t>
  </si>
  <si>
    <t>Portuguese Economic Journal</t>
  </si>
  <si>
    <t>1617-9838</t>
  </si>
  <si>
    <t>Journal of Environmental Health Science and Engineering</t>
  </si>
  <si>
    <t>2052-336X</t>
  </si>
  <si>
    <t>SN Comprehensive Clinical Medicine</t>
  </si>
  <si>
    <t>2523-8973</t>
  </si>
  <si>
    <t>Few-Body Systems</t>
  </si>
  <si>
    <t>1432-5411</t>
  </si>
  <si>
    <t>Archives of Computational Methods in Engineering</t>
  </si>
  <si>
    <t>1886-1784</t>
  </si>
  <si>
    <t>Journal of Adult Development</t>
  </si>
  <si>
    <t>1573-3440</t>
  </si>
  <si>
    <t>International Ophthalmology</t>
  </si>
  <si>
    <t>1573-2630</t>
  </si>
  <si>
    <t>Neurochemical Research</t>
  </si>
  <si>
    <t>1573-6903</t>
  </si>
  <si>
    <t>Journal of Molecular Histology</t>
  </si>
  <si>
    <t>1567-2387</t>
  </si>
  <si>
    <t>Educational Research for Policy and Practice</t>
  </si>
  <si>
    <t>1573-1723</t>
  </si>
  <si>
    <t>Journal of Combinatorial Optimization</t>
  </si>
  <si>
    <t>1573-2886</t>
  </si>
  <si>
    <t>Aesthetic Plastic Surgery</t>
  </si>
  <si>
    <t>1432-5241</t>
  </si>
  <si>
    <t>Ecotoxicology</t>
  </si>
  <si>
    <t>1573-3017</t>
  </si>
  <si>
    <t>Journal of Molecular Neuroscience</t>
  </si>
  <si>
    <t>1559-1166</t>
  </si>
  <si>
    <t>Journal of Materials Science</t>
  </si>
  <si>
    <t>1573-4803</t>
  </si>
  <si>
    <t>Neural Computing and Applications</t>
  </si>
  <si>
    <t>1433-3058</t>
  </si>
  <si>
    <t>Environmental Biology of Fishes</t>
  </si>
  <si>
    <t>1573-5133</t>
  </si>
  <si>
    <t>Acta Neurologica Belgica</t>
  </si>
  <si>
    <t>2240-2993</t>
  </si>
  <si>
    <t>General Thoracic and Cardiovascular Surgery</t>
  </si>
  <si>
    <t>1863-6713</t>
  </si>
  <si>
    <t>Journal of Pharmaceutical Innovation</t>
  </si>
  <si>
    <t>1939-8042</t>
  </si>
  <si>
    <t>International Journal of Disclosure and Governance</t>
  </si>
  <si>
    <t>1746-6539</t>
  </si>
  <si>
    <t>International Journal of Economic Policy Studies</t>
  </si>
  <si>
    <t>1881-4387</t>
  </si>
  <si>
    <t>BioControl</t>
  </si>
  <si>
    <t>1573-8248</t>
  </si>
  <si>
    <t>Theoretical and Experimental Plant Physiology</t>
  </si>
  <si>
    <t>2197-0025</t>
  </si>
  <si>
    <t>Annals of Functional Analysis</t>
  </si>
  <si>
    <t>2008-8752</t>
  </si>
  <si>
    <t>Journal of Dharma Studies</t>
  </si>
  <si>
    <t>2522-0934</t>
  </si>
  <si>
    <t>Canadian Journal of Science, Mathematics and Technology Education</t>
  </si>
  <si>
    <t>1942-4051</t>
  </si>
  <si>
    <t>Journal of Medical Toxicology</t>
  </si>
  <si>
    <t>1937-6995</t>
  </si>
  <si>
    <t>English Teaching &amp; Learning</t>
  </si>
  <si>
    <t>2522-8560</t>
  </si>
  <si>
    <t>Electronic Commerce Research</t>
  </si>
  <si>
    <t>1572-9362</t>
  </si>
  <si>
    <t>Employee Responsibilities and Rights Journal</t>
  </si>
  <si>
    <t>1573-3378</t>
  </si>
  <si>
    <t>Control Theory and Technology</t>
  </si>
  <si>
    <t>2198-0942</t>
  </si>
  <si>
    <t>The Urban Review</t>
  </si>
  <si>
    <t>1573-1960</t>
  </si>
  <si>
    <t>Journal of Computational Electronics</t>
  </si>
  <si>
    <t>1572-8137</t>
  </si>
  <si>
    <t>ANNALI DELL'UNIVERSITA' DI FERRARA</t>
  </si>
  <si>
    <t>1827-1510</t>
  </si>
  <si>
    <t>Risk Management</t>
  </si>
  <si>
    <t>1743-4637</t>
  </si>
  <si>
    <t>Nature Photonics</t>
  </si>
  <si>
    <t>1749-4893</t>
  </si>
  <si>
    <t>Brain Tumor Pathology</t>
  </si>
  <si>
    <t>1861-387X</t>
  </si>
  <si>
    <t>British Dental Journal</t>
  </si>
  <si>
    <t>1476-5373</t>
  </si>
  <si>
    <t>Journal of Banking and Financial Technology</t>
  </si>
  <si>
    <t>2524-7964</t>
  </si>
  <si>
    <t>Optical Review</t>
  </si>
  <si>
    <t>1349-9432</t>
  </si>
  <si>
    <t>Symbiosis</t>
  </si>
  <si>
    <t>1878-7665</t>
  </si>
  <si>
    <t>Evolutionary Ecology</t>
  </si>
  <si>
    <t>1573-8477</t>
  </si>
  <si>
    <t>Advances in Astronautics Science and Technology</t>
  </si>
  <si>
    <t>2524-5260</t>
  </si>
  <si>
    <t>acta ethologica</t>
  </si>
  <si>
    <t>1437-9546</t>
  </si>
  <si>
    <t>BioMetals</t>
  </si>
  <si>
    <t>1572-8773</t>
  </si>
  <si>
    <t>Journal of East Asian Linguistics</t>
  </si>
  <si>
    <t>1572-8560</t>
  </si>
  <si>
    <t>Society</t>
  </si>
  <si>
    <t>1936-4725</t>
  </si>
  <si>
    <t>Plant Cell Reports</t>
  </si>
  <si>
    <t>1432-203X</t>
  </si>
  <si>
    <t>Early Childhood Education Journal</t>
  </si>
  <si>
    <t>1573-1707</t>
  </si>
  <si>
    <t>Medical &amp; Biological Engineering &amp; Computing</t>
  </si>
  <si>
    <t>1741-0444</t>
  </si>
  <si>
    <t>International Communication of Chinese Culture</t>
  </si>
  <si>
    <t>2197-4241</t>
  </si>
  <si>
    <t>Oral Radiology</t>
  </si>
  <si>
    <t>1613-9674</t>
  </si>
  <si>
    <t>Neurotoxicity Research</t>
  </si>
  <si>
    <t>1476-3524</t>
  </si>
  <si>
    <t>Tree Genetics &amp; Genomes</t>
  </si>
  <si>
    <t>1614-2950</t>
  </si>
  <si>
    <t>Plant Systematics and Evolution</t>
  </si>
  <si>
    <t>1615-6110</t>
  </si>
  <si>
    <t>Natural Hazards</t>
  </si>
  <si>
    <t>1573-0840</t>
  </si>
  <si>
    <t>Adversity and Resilience Science</t>
  </si>
  <si>
    <t>2662-2416</t>
  </si>
  <si>
    <t>Environmental and Ecological Statistics</t>
  </si>
  <si>
    <t>1573-3009</t>
  </si>
  <si>
    <t>Inflammopharmacology</t>
  </si>
  <si>
    <t>1568-5608</t>
  </si>
  <si>
    <t>Journal of Revenue and Pricing Management</t>
  </si>
  <si>
    <t>1477-657X</t>
  </si>
  <si>
    <t>Chromatographia</t>
  </si>
  <si>
    <t>1612-1112</t>
  </si>
  <si>
    <t>Water, Air, &amp; Soil Pollution</t>
  </si>
  <si>
    <t>1573-2932</t>
  </si>
  <si>
    <t>Biomedical Microdevices</t>
  </si>
  <si>
    <t>1572-8781</t>
  </si>
  <si>
    <t>Journal of Real-Time Image Processing</t>
  </si>
  <si>
    <t>1861-8219</t>
  </si>
  <si>
    <t>Intelligent Service Robotics</t>
  </si>
  <si>
    <t>1861-2784</t>
  </si>
  <si>
    <t>Food and Bioprocess Technology</t>
  </si>
  <si>
    <t>1935-5149</t>
  </si>
  <si>
    <t>Theoretical Chemistry Accounts</t>
  </si>
  <si>
    <t>1432-2234</t>
  </si>
  <si>
    <t>Genes &amp; Genomics</t>
  </si>
  <si>
    <t>2092-9293</t>
  </si>
  <si>
    <t>World Wide Web</t>
  </si>
  <si>
    <t>1573-1413</t>
  </si>
  <si>
    <t>Journal of Community Health</t>
  </si>
  <si>
    <t>1573-3610</t>
  </si>
  <si>
    <t>Journal of Marketing Analytics</t>
  </si>
  <si>
    <t>2050-3326</t>
  </si>
  <si>
    <t>Water Resources Management</t>
  </si>
  <si>
    <t>1573-1650</t>
  </si>
  <si>
    <t>Probiotics and Antimicrobial Proteins</t>
  </si>
  <si>
    <t>1867-1314</t>
  </si>
  <si>
    <t>Journal of Behavioral Medicine</t>
  </si>
  <si>
    <t>1573-3521</t>
  </si>
  <si>
    <t>Journal of Formative Design in Learning</t>
  </si>
  <si>
    <t>2509-8039</t>
  </si>
  <si>
    <t>Journal of Electronic Testing</t>
  </si>
  <si>
    <t>1573-0727</t>
  </si>
  <si>
    <t>Design Automation for Embedded Systems</t>
  </si>
  <si>
    <t>1572-8080</t>
  </si>
  <si>
    <t>Journal of Pseudo-Differential Operators and Applications</t>
  </si>
  <si>
    <t>1662-999X</t>
  </si>
  <si>
    <t>Nature Aging</t>
  </si>
  <si>
    <t>2662-8465</t>
  </si>
  <si>
    <t>Place Branding and Public Diplomacy</t>
  </si>
  <si>
    <t>1751-8059</t>
  </si>
  <si>
    <t>Antonie van Leeuwenhoek</t>
  </si>
  <si>
    <t>1572-9699</t>
  </si>
  <si>
    <t>Experimental Techniques</t>
  </si>
  <si>
    <t>1747-1567</t>
  </si>
  <si>
    <t>Quantum Studies: Mathematics and Foundations</t>
  </si>
  <si>
    <t>2196-5617</t>
  </si>
  <si>
    <t>International Journal of Metalcasting</t>
  </si>
  <si>
    <t>2163-3193</t>
  </si>
  <si>
    <t>Annals of Telecommunications</t>
  </si>
  <si>
    <t>1958-9395</t>
  </si>
  <si>
    <t>Sleep and Vigilance</t>
  </si>
  <si>
    <t>2510-2265</t>
  </si>
  <si>
    <t>Sexuality and Disability</t>
  </si>
  <si>
    <t>1573-6717</t>
  </si>
  <si>
    <t>Advances in Operator Theory</t>
  </si>
  <si>
    <t>2538-225X</t>
  </si>
  <si>
    <t>GeoJournal</t>
  </si>
  <si>
    <t>1572-9893</t>
  </si>
  <si>
    <t>Journal of Labor Research</t>
  </si>
  <si>
    <t>1936-4768</t>
  </si>
  <si>
    <t>Journal of Hardware and Systems Security</t>
  </si>
  <si>
    <t>2509-3436</t>
  </si>
  <si>
    <t>Zeitschrift für angewandte Mathematik und Physik</t>
  </si>
  <si>
    <t>1420-9039</t>
  </si>
  <si>
    <t>Journal of Applied Electrochemistry</t>
  </si>
  <si>
    <t>1572-8838</t>
  </si>
  <si>
    <t>Current Medical Science</t>
  </si>
  <si>
    <t>2523-899X</t>
  </si>
  <si>
    <t>International Journal of Plant Production</t>
  </si>
  <si>
    <t>1735-6814</t>
  </si>
  <si>
    <t>Rendiconti del Circolo Matematico di Palermo Series 2</t>
  </si>
  <si>
    <t>1973-4409</t>
  </si>
  <si>
    <t>Heat and Mass Transfer</t>
  </si>
  <si>
    <t>1432-1181</t>
  </si>
  <si>
    <t>Archives of Environmental Contamination and Toxicology</t>
  </si>
  <si>
    <t>1432-0703</t>
  </si>
  <si>
    <t>Clays and Clay Minerals</t>
  </si>
  <si>
    <t>1552-8367</t>
  </si>
  <si>
    <t>In Vitro Cellular &amp; Developmental Biology - Plant</t>
  </si>
  <si>
    <t>1475-2689</t>
  </si>
  <si>
    <t>Cardiovascular Toxicology</t>
  </si>
  <si>
    <t>1559-0259</t>
  </si>
  <si>
    <t>Clean Technologies and Environmental Policy</t>
  </si>
  <si>
    <t>1618-9558</t>
  </si>
  <si>
    <t>Food Analytical Methods</t>
  </si>
  <si>
    <t>1936-976X</t>
  </si>
  <si>
    <t>Bioprocess and Biosystems Engineering</t>
  </si>
  <si>
    <t>1615-7605</t>
  </si>
  <si>
    <t>Mining, Metallurgy &amp; Exploration</t>
  </si>
  <si>
    <t>2524-3470</t>
  </si>
  <si>
    <t>Journal of Dynamical and Control Systems</t>
  </si>
  <si>
    <t>1573-8698</t>
  </si>
  <si>
    <t>Biotechnology Letters</t>
  </si>
  <si>
    <t>1573-6776</t>
  </si>
  <si>
    <t>Journal of Bioenergetics and Biomembranes</t>
  </si>
  <si>
    <t>1573-6881</t>
  </si>
  <si>
    <t>Inflammation</t>
  </si>
  <si>
    <t>1573-2576</t>
  </si>
  <si>
    <t>Structural Chemistry</t>
  </si>
  <si>
    <t>1572-9001</t>
  </si>
  <si>
    <t>Proceedings of the Zoological Society</t>
  </si>
  <si>
    <t>0974-6919</t>
  </si>
  <si>
    <t>Contemporary Family Therapy</t>
  </si>
  <si>
    <t>1573-3335</t>
  </si>
  <si>
    <t>Bulletin of the Malaysian Mathematical Sciences Society</t>
  </si>
  <si>
    <t>2180-4206</t>
  </si>
  <si>
    <t>Multiscale and Multidisciplinary Modeling, Experiments and Design</t>
  </si>
  <si>
    <t>2520-8179</t>
  </si>
  <si>
    <t>Asia Pacific Education Review</t>
  </si>
  <si>
    <t>1876-407X</t>
  </si>
  <si>
    <t>Gold Bulletin</t>
  </si>
  <si>
    <t>2190-7579</t>
  </si>
  <si>
    <t>Contemporary Jewry</t>
  </si>
  <si>
    <t>1876-5165</t>
  </si>
  <si>
    <t>Irrigation Science</t>
  </si>
  <si>
    <t>1432-1319</t>
  </si>
  <si>
    <t>Nature Geoscience</t>
  </si>
  <si>
    <t>1752-0908</t>
  </si>
  <si>
    <t>Race and Social Problems</t>
  </si>
  <si>
    <t>1867-1756</t>
  </si>
  <si>
    <t>Nature Cancer</t>
  </si>
  <si>
    <t>2662-1347</t>
  </si>
  <si>
    <t>The Indian Journal of Labour Economics</t>
  </si>
  <si>
    <t>0019-5308</t>
  </si>
  <si>
    <t>Nature Physics</t>
  </si>
  <si>
    <t>1745-2481</t>
  </si>
  <si>
    <t>Virologica Sinica</t>
  </si>
  <si>
    <t>1995-820X</t>
  </si>
  <si>
    <t>Nature Human Behaviour</t>
  </si>
  <si>
    <t>2397-3374</t>
  </si>
  <si>
    <t>Journal of Social and Economic Development</t>
  </si>
  <si>
    <t>2199-6873</t>
  </si>
  <si>
    <t>Neohelicon</t>
  </si>
  <si>
    <t>1588-2810</t>
  </si>
  <si>
    <t>Archaeologies</t>
  </si>
  <si>
    <t>1935-3987</t>
  </si>
  <si>
    <t>Microfluidics and Nanofluidics</t>
  </si>
  <si>
    <t>1613-4990</t>
  </si>
  <si>
    <t>Journal of Fusion Energy</t>
  </si>
  <si>
    <t>1572-9591</t>
  </si>
  <si>
    <t>Acta Parasitologica</t>
  </si>
  <si>
    <t>1896-1851</t>
  </si>
  <si>
    <t>Molecular Breeding</t>
  </si>
  <si>
    <t>1572-9788</t>
  </si>
  <si>
    <t>Ricerche di Matematica</t>
  </si>
  <si>
    <t>1827-3491</t>
  </si>
  <si>
    <t>Cell Biochemistry and Biophysics</t>
  </si>
  <si>
    <t>1559-0283</t>
  </si>
  <si>
    <t>International Microbiology</t>
  </si>
  <si>
    <t>1618-1905</t>
  </si>
  <si>
    <t>Plasma Chemistry and Plasma Processing</t>
  </si>
  <si>
    <t>1572-8986</t>
  </si>
  <si>
    <t>Journal of Financial Services Marketing</t>
  </si>
  <si>
    <t>1479-1846</t>
  </si>
  <si>
    <t>Folia Microbiologica</t>
  </si>
  <si>
    <t>1874-9356</t>
  </si>
  <si>
    <t>Acta Geophysica</t>
  </si>
  <si>
    <t>1895-7455</t>
  </si>
  <si>
    <t>Reaction Kinetics, Mechanisms and Catalysis</t>
  </si>
  <si>
    <t>1878-5204</t>
  </si>
  <si>
    <t>Plant Foods for Human Nutrition</t>
  </si>
  <si>
    <t>1573-9104</t>
  </si>
  <si>
    <t>Archives of Virology</t>
  </si>
  <si>
    <t>1432-8798</t>
  </si>
  <si>
    <t>Journal of Thermal Analysis and Calorimetry</t>
  </si>
  <si>
    <t>1588-2926</t>
  </si>
  <si>
    <t>Journal of Mountain Science</t>
  </si>
  <si>
    <t>1993-0321</t>
  </si>
  <si>
    <t>Journal of Solution Chemistry</t>
  </si>
  <si>
    <t>1572-8927</t>
  </si>
  <si>
    <t>Molecular Biology Reports</t>
  </si>
  <si>
    <t>1573-4978</t>
  </si>
  <si>
    <t>Fish Physiology and Biochemistry</t>
  </si>
  <si>
    <t>1573-5168</t>
  </si>
  <si>
    <t>Journal of Coatings Technology and Research</t>
  </si>
  <si>
    <t>1935-3804</t>
  </si>
  <si>
    <t>Environmental Earth Sciences</t>
  </si>
  <si>
    <t>1866-6299</t>
  </si>
  <si>
    <t>Psychological Studies</t>
  </si>
  <si>
    <t>0974-9861</t>
  </si>
  <si>
    <t>Journal of Material Cycles and Waste Management</t>
  </si>
  <si>
    <t>1611-8227</t>
  </si>
  <si>
    <t>Journal of Radioanalytical and Nuclear Chemistry</t>
  </si>
  <si>
    <t>1588-2780</t>
  </si>
  <si>
    <t>Environment, Development and Sustainability</t>
  </si>
  <si>
    <t>1573-2975</t>
  </si>
  <si>
    <t>Aquaculture International</t>
  </si>
  <si>
    <t>1573-143X</t>
  </si>
  <si>
    <t>Indian Journal of Surgery</t>
  </si>
  <si>
    <t>0973-9793</t>
  </si>
  <si>
    <t>Journal of Echocardiography</t>
  </si>
  <si>
    <t>1880-344X</t>
  </si>
  <si>
    <t>Nature Sustainability</t>
  </si>
  <si>
    <t>2398-9629</t>
  </si>
  <si>
    <t>Electrical Engineering</t>
  </si>
  <si>
    <t>1432-0487</t>
  </si>
  <si>
    <t>Catalysis Letters</t>
  </si>
  <si>
    <t>1572-879X</t>
  </si>
  <si>
    <t>Journal of Perinatology</t>
  </si>
  <si>
    <t>1476-5543</t>
  </si>
  <si>
    <t>Evolving Systems</t>
  </si>
  <si>
    <t>1868-6486</t>
  </si>
  <si>
    <t>The Nucleus</t>
  </si>
  <si>
    <t>0976-7975</t>
  </si>
  <si>
    <t>Nature Machine Intelligence</t>
  </si>
  <si>
    <t>2522-5839</t>
  </si>
  <si>
    <t>Journal of the Korean Statistical Society</t>
  </si>
  <si>
    <t>2005-2863</t>
  </si>
  <si>
    <t>Nature Neuroscience</t>
  </si>
  <si>
    <t>1546-1726</t>
  </si>
  <si>
    <t>Multiscale Science and Engineering</t>
  </si>
  <si>
    <t>2524-4523</t>
  </si>
  <si>
    <t>Nature Immunology</t>
  </si>
  <si>
    <t>1529-2916</t>
  </si>
  <si>
    <t>Nature Catalysis</t>
  </si>
  <si>
    <t>2520-1158</t>
  </si>
  <si>
    <t>Fungal Diversity</t>
  </si>
  <si>
    <t>1878-9129</t>
  </si>
  <si>
    <t>Colloid and Polymer Science</t>
  </si>
  <si>
    <t>1435-1536</t>
  </si>
  <si>
    <t>Hormones</t>
  </si>
  <si>
    <t>2520-8721</t>
  </si>
  <si>
    <t>Journal of Reliable Intelligent Environments</t>
  </si>
  <si>
    <t>2199-4676</t>
  </si>
  <si>
    <t>Medical Molecular Morphology</t>
  </si>
  <si>
    <t>1860-1499</t>
  </si>
  <si>
    <t>Journal of Low Temperature Physics</t>
  </si>
  <si>
    <t>1573-7357</t>
  </si>
  <si>
    <t>Granular Computing</t>
  </si>
  <si>
    <t>2364-4974</t>
  </si>
  <si>
    <t>Earth Science Informatics</t>
  </si>
  <si>
    <t>1865-0481</t>
  </si>
  <si>
    <t>Surgery Today</t>
  </si>
  <si>
    <t>1436-2813</t>
  </si>
  <si>
    <t>Environmental Monitoring and Assessment</t>
  </si>
  <si>
    <t>1573-2959</t>
  </si>
  <si>
    <t>Journal of Plant Pathology</t>
  </si>
  <si>
    <t>2239-7264</t>
  </si>
  <si>
    <t>Comparative Economic Studies</t>
  </si>
  <si>
    <t>1478-3320</t>
  </si>
  <si>
    <t>Inflammation Research</t>
  </si>
  <si>
    <t>1420-908X</t>
  </si>
  <si>
    <t>Biological Trace Element Research</t>
  </si>
  <si>
    <t>1559-0720</t>
  </si>
  <si>
    <t>Systematic Parasitology</t>
  </si>
  <si>
    <t>1573-5192</t>
  </si>
  <si>
    <t>The Protein Journal</t>
  </si>
  <si>
    <t>1573-4943</t>
  </si>
  <si>
    <t>Quantum Information Processing</t>
  </si>
  <si>
    <t>1573-1332</t>
  </si>
  <si>
    <t>Applied Intelligence</t>
  </si>
  <si>
    <t>1573-7497</t>
  </si>
  <si>
    <t>Journal of Plant Growth Regulation</t>
  </si>
  <si>
    <t>1435-8107</t>
  </si>
  <si>
    <t>Security Journal</t>
  </si>
  <si>
    <t>1743-4645</t>
  </si>
  <si>
    <t>Acta Physiologiae Plantarum</t>
  </si>
  <si>
    <t>1861-1664</t>
  </si>
  <si>
    <t>International Journal for the Advancement of Counselling</t>
  </si>
  <si>
    <t>1573-3246</t>
  </si>
  <si>
    <t>Memetic Computing</t>
  </si>
  <si>
    <t>1865-9292</t>
  </si>
  <si>
    <t>International Journal of Environmental Research</t>
  </si>
  <si>
    <t>2008-2304</t>
  </si>
  <si>
    <t>Spine Deformity</t>
  </si>
  <si>
    <t>2212-1358</t>
  </si>
  <si>
    <t>Indian Journal of Orthopaedics</t>
  </si>
  <si>
    <t>1998-3727</t>
  </si>
  <si>
    <t>Cluster Computing</t>
  </si>
  <si>
    <t>1573-7543</t>
  </si>
  <si>
    <t>Journal of Crop Science and Biotechnology</t>
  </si>
  <si>
    <t>2005-8276</t>
  </si>
  <si>
    <t>The Asia-Pacific Education Researcher</t>
  </si>
  <si>
    <t>2243-7908</t>
  </si>
  <si>
    <t>Sensing and Imaging</t>
  </si>
  <si>
    <t>1557-2072</t>
  </si>
  <si>
    <t>Acta Mathematica Vietnamica</t>
  </si>
  <si>
    <t>2315-4144</t>
  </si>
  <si>
    <t>Indian Journal of Thoracic and Cardiovascular Surgery</t>
  </si>
  <si>
    <t>0973-7723</t>
  </si>
  <si>
    <t>Indian Journal of Hematology and Blood Transfusion</t>
  </si>
  <si>
    <t>0974-0449</t>
  </si>
  <si>
    <t>Multimedia Tools and Applications</t>
  </si>
  <si>
    <t>1573-7721</t>
  </si>
  <si>
    <t>Emergency Radiology</t>
  </si>
  <si>
    <t>1438-1435</t>
  </si>
  <si>
    <t>Molecular Diversity</t>
  </si>
  <si>
    <t>1573-501X</t>
  </si>
  <si>
    <t>Nature Astronomy</t>
  </si>
  <si>
    <t>2397-3366</t>
  </si>
  <si>
    <t>Wireless Networks</t>
  </si>
  <si>
    <t>1572-8196</t>
  </si>
  <si>
    <t>International Journal of Dynamics and Control</t>
  </si>
  <si>
    <t>2195-2698</t>
  </si>
  <si>
    <t>Fisheries Science</t>
  </si>
  <si>
    <t>1444-2906</t>
  </si>
  <si>
    <t>Nuclear Science and Techniques</t>
  </si>
  <si>
    <t>2210-3147</t>
  </si>
  <si>
    <t>Communications in Mathematics and Statistics</t>
  </si>
  <si>
    <t>2194-671X</t>
  </si>
  <si>
    <t>Nature Metabolism</t>
  </si>
  <si>
    <t>2522-5812</t>
  </si>
  <si>
    <t>Augmented Human Research</t>
  </si>
  <si>
    <t>2365-4325</t>
  </si>
  <si>
    <t>Nature Energy</t>
  </si>
  <si>
    <t>2058-7546</t>
  </si>
  <si>
    <t>Nutrire</t>
  </si>
  <si>
    <t>2316-7874</t>
  </si>
  <si>
    <t>Mathematics in Computer Science</t>
  </si>
  <si>
    <t>1661-8289</t>
  </si>
  <si>
    <t>Perspectives on Behavior Science</t>
  </si>
  <si>
    <t>2520-8977</t>
  </si>
  <si>
    <t>Journal of Fetal Medicine</t>
  </si>
  <si>
    <t>2348-8859</t>
  </si>
  <si>
    <t>Journal of Nanostructure in Chemistry</t>
  </si>
  <si>
    <t>2193-8865</t>
  </si>
  <si>
    <t>Journal of Elliptic and Parabolic Equations</t>
  </si>
  <si>
    <t>2296-9039</t>
  </si>
  <si>
    <t>Water Conservation Science and Engineering</t>
  </si>
  <si>
    <t>2364-5687</t>
  </si>
  <si>
    <t>American Journal of Cultural Sociology</t>
  </si>
  <si>
    <t>2049-7121</t>
  </si>
  <si>
    <t>CCF Transactions on High Performance Computing</t>
  </si>
  <si>
    <t>2524-4930</t>
  </si>
  <si>
    <t>Biochemical Genetics</t>
  </si>
  <si>
    <t>1573-4927</t>
  </si>
  <si>
    <t>In Vitro Cellular &amp; Developmental Biology - Animal</t>
  </si>
  <si>
    <t>1543-706X</t>
  </si>
  <si>
    <t>Journal of Packaging Technology and Research</t>
  </si>
  <si>
    <t>2520-1042</t>
  </si>
  <si>
    <t>Mathematical Sciences</t>
  </si>
  <si>
    <t>2251-7456</t>
  </si>
  <si>
    <t>Spinal Cord Series and Cases</t>
  </si>
  <si>
    <t>2058-6124</t>
  </si>
  <si>
    <t>International Journal of Environmental Science and Technology</t>
  </si>
  <si>
    <t>1735-2630</t>
  </si>
  <si>
    <t>Biomass Conversion and Biorefinery</t>
  </si>
  <si>
    <t>2190-6823</t>
  </si>
  <si>
    <t>CEN Case Reports</t>
  </si>
  <si>
    <t>2192-4449</t>
  </si>
  <si>
    <t>Biologia</t>
  </si>
  <si>
    <t>1336-9563</t>
  </si>
  <si>
    <t>World Journal of Microbiology and Biotechnology</t>
  </si>
  <si>
    <t>1573-0972</t>
  </si>
  <si>
    <t>Landscape and Ecological Engineering</t>
  </si>
  <si>
    <t>1860-188X</t>
  </si>
  <si>
    <t>Clinical Social Work Journal</t>
  </si>
  <si>
    <t>1573-3343</t>
  </si>
  <si>
    <t>Environmental Science and Pollution Research</t>
  </si>
  <si>
    <t>1614-7499</t>
  </si>
  <si>
    <t>Current Microbiology</t>
  </si>
  <si>
    <t>1432-0991</t>
  </si>
  <si>
    <t>Journal of Bio- and Tribo-Corrosion</t>
  </si>
  <si>
    <t>2198-4239</t>
  </si>
  <si>
    <t>Meteorology and Atmospheric Physics</t>
  </si>
  <si>
    <t>1436-5065</t>
  </si>
  <si>
    <t>Journal of Chemical Crystallography</t>
  </si>
  <si>
    <t>1572-8854</t>
  </si>
  <si>
    <t>Studia Geophysica et Geodaetica</t>
  </si>
  <si>
    <t>1573-1626</t>
  </si>
  <si>
    <t>Global Journal of Flexible Systems Management</t>
  </si>
  <si>
    <t>0974-0198</t>
  </si>
  <si>
    <t>Nature Food</t>
  </si>
  <si>
    <t>2662-1355</t>
  </si>
  <si>
    <t>Transportation Infrastructure Geotechnology</t>
  </si>
  <si>
    <t>2196-7210</t>
  </si>
  <si>
    <t>Applied Entomology and Zoology</t>
  </si>
  <si>
    <t>1347-605X</t>
  </si>
  <si>
    <t>Applied Nanoscience</t>
  </si>
  <si>
    <t>2190-5517</t>
  </si>
  <si>
    <t>Journal of Biosystems Engineering</t>
  </si>
  <si>
    <t>2234-1862</t>
  </si>
  <si>
    <t>Sustainable Water Resources Management</t>
  </si>
  <si>
    <t>2363-5045</t>
  </si>
  <si>
    <t>Archives of Microbiology</t>
  </si>
  <si>
    <t>1432-072X</t>
  </si>
  <si>
    <t>Peer-to-Peer Networking and Applications</t>
  </si>
  <si>
    <t>1936-6450</t>
  </si>
  <si>
    <t>International Journal of Aeronautical and Space Sciences</t>
  </si>
  <si>
    <t>2093-2480</t>
  </si>
  <si>
    <t>Asian Journal of Civil Engineering</t>
  </si>
  <si>
    <t>2522-011X</t>
  </si>
  <si>
    <t>Journal of Earth Science</t>
  </si>
  <si>
    <t>1867-111X</t>
  </si>
  <si>
    <t>The Analysis of Verbal Behavior</t>
  </si>
  <si>
    <t>2196-8926</t>
  </si>
  <si>
    <t>Ornithology Research</t>
  </si>
  <si>
    <t>2662-673X</t>
  </si>
  <si>
    <t>JPC – Journal of Planar Chromatography – Modern TLC</t>
  </si>
  <si>
    <t>1789-0993</t>
  </si>
  <si>
    <t>Brazilian Journal of Microbiology</t>
  </si>
  <si>
    <t>1678-4405</t>
  </si>
  <si>
    <t>Remote Sensing in Earth Systems Sciences</t>
  </si>
  <si>
    <t>2520-8209</t>
  </si>
  <si>
    <t>Acta Geochimica</t>
  </si>
  <si>
    <t>2365-7499</t>
  </si>
  <si>
    <t>Ocean Science Journal</t>
  </si>
  <si>
    <t>2005-7172</t>
  </si>
  <si>
    <t>Nature Electronics</t>
  </si>
  <si>
    <t>2520-1131</t>
  </si>
  <si>
    <t>Behavior and Social Issues</t>
  </si>
  <si>
    <t>2376-6786</t>
  </si>
  <si>
    <t>Advances in Computational Intelligence</t>
  </si>
  <si>
    <t>2730-7808</t>
  </si>
  <si>
    <t>Nature Chemistry</t>
  </si>
  <si>
    <t>1755-4349</t>
  </si>
  <si>
    <t>Immunogenetics</t>
  </si>
  <si>
    <t>1432-1211</t>
  </si>
  <si>
    <t>Journal of African American Studies</t>
  </si>
  <si>
    <t>1936-4741</t>
  </si>
  <si>
    <t>Qualitative Sociology</t>
  </si>
  <si>
    <t>1573-7837</t>
  </si>
  <si>
    <t>Environmental Chemistry Letters</t>
  </si>
  <si>
    <t>1610-3661</t>
  </si>
  <si>
    <t>Functional &amp; Integrative Genomics</t>
  </si>
  <si>
    <t>1438-7948</t>
  </si>
  <si>
    <t>Cytotechnology</t>
  </si>
  <si>
    <t>1573-0778</t>
  </si>
  <si>
    <t>Building Simulation</t>
  </si>
  <si>
    <t>1996-8744</t>
  </si>
  <si>
    <t>East Asia</t>
  </si>
  <si>
    <t>1874-6284</t>
  </si>
  <si>
    <t>Molecular &amp; Cellular Toxicology</t>
  </si>
  <si>
    <t>2092-8467</t>
  </si>
  <si>
    <t>Journal of Behavioral Education</t>
  </si>
  <si>
    <t>1573-3513</t>
  </si>
  <si>
    <t>Nano Research</t>
  </si>
  <si>
    <t>1998-0000</t>
  </si>
  <si>
    <t>Journal of Nanoparticle Research</t>
  </si>
  <si>
    <t>1572-896X</t>
  </si>
  <si>
    <t>São Paulo Journal of Mathematical Sciences</t>
  </si>
  <si>
    <t>2316-9028</t>
  </si>
  <si>
    <t>Journal of Polymers and the Environment</t>
  </si>
  <si>
    <t>1572-8919</t>
  </si>
  <si>
    <t>The Journal of Supercomputing</t>
  </si>
  <si>
    <t>1573-0484</t>
  </si>
  <si>
    <t>Soft Computing</t>
  </si>
  <si>
    <t>1433-7479</t>
  </si>
  <si>
    <t>Geomechanics and Geophysics for Geo-Energy and Geo-Resources</t>
  </si>
  <si>
    <t>2363-8427</t>
  </si>
  <si>
    <t>Qualitative Theory of Dynamical Systems</t>
  </si>
  <si>
    <t>1662-3592</t>
  </si>
  <si>
    <t>Applied Physics A</t>
  </si>
  <si>
    <t>1432-0630</t>
  </si>
  <si>
    <t>Tropical Plant Pathology</t>
  </si>
  <si>
    <t>1983-2052</t>
  </si>
  <si>
    <t>Chemical Papers</t>
  </si>
  <si>
    <t>1336-9075</t>
  </si>
  <si>
    <t>3 Biotech</t>
  </si>
  <si>
    <t>2190-5738</t>
  </si>
  <si>
    <t>Indian Journal of Microbiology</t>
  </si>
  <si>
    <t>0973-7715</t>
  </si>
  <si>
    <t>Tropical Animal Health and Production</t>
  </si>
  <si>
    <t>1573-7438</t>
  </si>
  <si>
    <t>Signal, Image and Video Processing</t>
  </si>
  <si>
    <t>1863-1711</t>
  </si>
  <si>
    <t>Analog Integrated Circuits and Signal Processing</t>
  </si>
  <si>
    <t>1573-1979</t>
  </si>
  <si>
    <t>International Journal of Precision Engineering and Manufacturing</t>
  </si>
  <si>
    <t>2005-4602</t>
  </si>
  <si>
    <t>Bulletin of Engineering Geology and the Environment</t>
  </si>
  <si>
    <t>1435-9537</t>
  </si>
  <si>
    <t>Journal of Chinese Political Science</t>
  </si>
  <si>
    <t>1874-6357</t>
  </si>
  <si>
    <t>Journal of Food Science and Technology</t>
  </si>
  <si>
    <t>0975-8402</t>
  </si>
  <si>
    <t>Journal of Plant Biology</t>
  </si>
  <si>
    <t>1867-0725</t>
  </si>
  <si>
    <t>International Journal of Mechanics and Materials in Design</t>
  </si>
  <si>
    <t>1573-8841</t>
  </si>
  <si>
    <t>Geotechnical and Geological Engineering</t>
  </si>
  <si>
    <t>1573-1529</t>
  </si>
  <si>
    <t>Neural Processing Letters</t>
  </si>
  <si>
    <t>1573-773X</t>
  </si>
  <si>
    <t>Journal of Ambient Intelligence and Humanized Computing</t>
  </si>
  <si>
    <t>1868-5145</t>
  </si>
  <si>
    <t>Indian Journal of Gastroenterology</t>
  </si>
  <si>
    <t>0975-0711</t>
  </si>
  <si>
    <t>Journal of Porous Materials</t>
  </si>
  <si>
    <t>1573-4854</t>
  </si>
  <si>
    <t>Microchimica Acta</t>
  </si>
  <si>
    <t>1436-5073</t>
  </si>
  <si>
    <t>Journal of Polymer Research</t>
  </si>
  <si>
    <t>1572-8935</t>
  </si>
  <si>
    <t>Multidimensional Systems and Signal Processing</t>
  </si>
  <si>
    <t>1573-0824</t>
  </si>
  <si>
    <t>Sugar Tech</t>
  </si>
  <si>
    <t>0974-0740</t>
  </si>
  <si>
    <t>International Journal of Diabetes in Developing Countries</t>
  </si>
  <si>
    <t>1998-3832</t>
  </si>
  <si>
    <t>Food Science and Biotechnology</t>
  </si>
  <si>
    <t>2092-6456</t>
  </si>
  <si>
    <t>Metals and Materials International</t>
  </si>
  <si>
    <t>2005-4149</t>
  </si>
  <si>
    <t>Latino Studies</t>
  </si>
  <si>
    <t>1476-3443</t>
  </si>
  <si>
    <t>Carbon Letters</t>
  </si>
  <si>
    <t>2233-4998</t>
  </si>
  <si>
    <t>Genetica</t>
  </si>
  <si>
    <t>1573-6857</t>
  </si>
  <si>
    <t>Nature Climate Change</t>
  </si>
  <si>
    <t>1758-6798</t>
  </si>
  <si>
    <t>Technology and Economics of Smart Grids and Sustainable Energy</t>
  </si>
  <si>
    <t>2199-4706</t>
  </si>
  <si>
    <t>Journal of Quantitative Economics</t>
  </si>
  <si>
    <t>2364-1045</t>
  </si>
  <si>
    <t>Canadian Journal of Emergency Medicine</t>
  </si>
  <si>
    <t>1481-8035</t>
  </si>
  <si>
    <t>Nature Chemical Biology</t>
  </si>
  <si>
    <t>1552-4469</t>
  </si>
  <si>
    <t>Nature Nanotechnology</t>
  </si>
  <si>
    <t>1748-3395</t>
  </si>
  <si>
    <t>Statistics in Biosciences</t>
  </si>
  <si>
    <t>1867-1772</t>
  </si>
  <si>
    <t>Journal of Computers in Education</t>
  </si>
  <si>
    <t>2197-9995</t>
  </si>
  <si>
    <t>DARU Journal of Pharmaceutical Sciences</t>
  </si>
  <si>
    <t>2008-2231</t>
  </si>
  <si>
    <t>Innovations in Systems and Software Engineering</t>
  </si>
  <si>
    <t>1614-5054</t>
  </si>
  <si>
    <t>Economic Change and Restructuring</t>
  </si>
  <si>
    <t>1574-0277</t>
  </si>
  <si>
    <t>DECISION</t>
  </si>
  <si>
    <t>2197-1722</t>
  </si>
  <si>
    <t>Environmental Processes</t>
  </si>
  <si>
    <t>2198-7505</t>
  </si>
  <si>
    <t>Plant Biotechnology Reports</t>
  </si>
  <si>
    <t>1863-5474</t>
  </si>
  <si>
    <t>Nanotechnology for Environmental Engineering</t>
  </si>
  <si>
    <t>2365-6387</t>
  </si>
  <si>
    <t>Natural Resources Research</t>
  </si>
  <si>
    <t>1573-8981</t>
  </si>
  <si>
    <t>Bulletin of the Iranian Mathematical Society</t>
  </si>
  <si>
    <t>1735-8515</t>
  </si>
  <si>
    <t>Journal of Diabetes &amp; Metabolic Disorders</t>
  </si>
  <si>
    <t>2251-6581</t>
  </si>
  <si>
    <t>Telecommunication Systems</t>
  </si>
  <si>
    <t>1572-9451</t>
  </si>
  <si>
    <t>Journal of Sol-Gel Science and Technology</t>
  </si>
  <si>
    <t>1573-4846</t>
  </si>
  <si>
    <t>Journal of Gastrointestinal Cancer</t>
  </si>
  <si>
    <t>1941-6636</t>
  </si>
  <si>
    <t>International Journal of Peptide Research and Therapeutics</t>
  </si>
  <si>
    <t>1573-3904</t>
  </si>
  <si>
    <t>International Journal of Tropical Insect Science</t>
  </si>
  <si>
    <t>1742-7592</t>
  </si>
  <si>
    <t>Modeling Earth Systems and Environment</t>
  </si>
  <si>
    <t>2363-6211</t>
  </si>
  <si>
    <t>Optical and Quantum Electronics</t>
  </si>
  <si>
    <t>1572-817X</t>
  </si>
  <si>
    <t>Journal of the Operations Research Society of China</t>
  </si>
  <si>
    <t>2194-6698</t>
  </si>
  <si>
    <t>Phytoparasitica</t>
  </si>
  <si>
    <t>1876-7184</t>
  </si>
  <si>
    <t>Microsystem Technologies</t>
  </si>
  <si>
    <t>1432-1858</t>
  </si>
  <si>
    <t>Journal of Superconductivity and Novel Magnetism</t>
  </si>
  <si>
    <t>1557-1947</t>
  </si>
  <si>
    <t>Limnology</t>
  </si>
  <si>
    <t>1439-863X</t>
  </si>
  <si>
    <t>Journal of Fluorescence</t>
  </si>
  <si>
    <t>1573-4994</t>
  </si>
  <si>
    <t>Radiological Physics and Technology</t>
  </si>
  <si>
    <t>1865-0341</t>
  </si>
  <si>
    <t>Horticulture, Environment, and Biotechnology</t>
  </si>
  <si>
    <t>2211-3460</t>
  </si>
  <si>
    <t>Afrika Matematika</t>
  </si>
  <si>
    <t>2190-7668</t>
  </si>
  <si>
    <t>International Journal of Machine Learning and Cybernetics</t>
  </si>
  <si>
    <t>1868-808X</t>
  </si>
  <si>
    <t>International Journal of Theoretical Physics</t>
  </si>
  <si>
    <t>1572-9575</t>
  </si>
  <si>
    <t>Science China Earth Sciences</t>
  </si>
  <si>
    <t>1869-1897</t>
  </si>
  <si>
    <t>Journal of Thermal Science</t>
  </si>
  <si>
    <t>1993-033X</t>
  </si>
  <si>
    <t>Transactions on Electrical and Electronic Materials</t>
  </si>
  <si>
    <t>2092-7592</t>
  </si>
  <si>
    <t>Journal of Soil Science and Plant Nutrition</t>
  </si>
  <si>
    <t>0718-9516</t>
  </si>
  <si>
    <t>International Journal of Minerals, Metallurgy and Materials</t>
  </si>
  <si>
    <t>1869-103X</t>
  </si>
  <si>
    <t>Computational and Applied Mathematics</t>
  </si>
  <si>
    <t>1807-0302</t>
  </si>
  <si>
    <t>Engineering with Computers</t>
  </si>
  <si>
    <t>1435-5663</t>
  </si>
  <si>
    <t>The Journal of Analysis</t>
  </si>
  <si>
    <t>2367-2501</t>
  </si>
  <si>
    <t>Journal of Building Pathology and Rehabilitation</t>
  </si>
  <si>
    <t>2365-3167</t>
  </si>
  <si>
    <t>Brazilian Journal of Chemical Engineering</t>
  </si>
  <si>
    <t>1678-4383</t>
  </si>
  <si>
    <t>Thalassas: An International Journal of Marine Sciences</t>
  </si>
  <si>
    <t>2366-1674</t>
  </si>
  <si>
    <t>BioChip Journal</t>
  </si>
  <si>
    <t>2092-7843</t>
  </si>
  <si>
    <t>Operational Research</t>
  </si>
  <si>
    <t>1866-1505</t>
  </si>
  <si>
    <t>Annals of Data Science</t>
  </si>
  <si>
    <t>2198-5812</t>
  </si>
  <si>
    <t>International Journal of Civil Engineering</t>
  </si>
  <si>
    <t>2383-3874</t>
  </si>
  <si>
    <t>Journal of Vibration Engineering &amp; Technologies</t>
  </si>
  <si>
    <t>2523-3939</t>
  </si>
  <si>
    <t>Contemporary School Psychology</t>
  </si>
  <si>
    <t>2161-1505</t>
  </si>
  <si>
    <t>International Journal of Geosynthetics and Ground Engineering</t>
  </si>
  <si>
    <t>2199-9279</t>
  </si>
  <si>
    <t>International Journal of System Assurance Engineering and Management</t>
  </si>
  <si>
    <t>0976-4348</t>
  </si>
  <si>
    <t>TechTrends</t>
  </si>
  <si>
    <t>1559-7075</t>
  </si>
  <si>
    <t>International Journal of Steel Structures</t>
  </si>
  <si>
    <t>2093-6311</t>
  </si>
  <si>
    <t>Journal of Molecular Modeling</t>
  </si>
  <si>
    <t>0948-5023</t>
  </si>
  <si>
    <t>Revista Brasileira de Farmacognosia</t>
  </si>
  <si>
    <t>1981-528X</t>
  </si>
  <si>
    <t>Medicinal Chemistry Research</t>
  </si>
  <si>
    <t>1554-8120</t>
  </si>
  <si>
    <t>Applied Biochemistry and Biotechnology</t>
  </si>
  <si>
    <t>1559-0291</t>
  </si>
  <si>
    <t>Astrophysics and Space Science</t>
  </si>
  <si>
    <t>1572-946X</t>
  </si>
  <si>
    <t>Journal of Cluster Science</t>
  </si>
  <si>
    <t>1572-8862</t>
  </si>
  <si>
    <t>Journal of Electroceramics</t>
  </si>
  <si>
    <t>1573-8663</t>
  </si>
  <si>
    <t>Metabolic Brain Disease</t>
  </si>
  <si>
    <t>1573-7365</t>
  </si>
  <si>
    <t>International Journal of Energy and Water Resources</t>
  </si>
  <si>
    <t>2522-0101</t>
  </si>
  <si>
    <t>Journal of Parasitic Diseases</t>
  </si>
  <si>
    <t>0975-0703</t>
  </si>
  <si>
    <t>Journal of Electrical Engineering &amp; Technology</t>
  </si>
  <si>
    <t>2093-7423</t>
  </si>
  <si>
    <t>Journal of Food Measurement and Characterization</t>
  </si>
  <si>
    <t>2193-4134</t>
  </si>
  <si>
    <t>Innovative Infrastructure Solutions</t>
  </si>
  <si>
    <t>2364-4184</t>
  </si>
  <si>
    <t>Comparative Clinical Pathology</t>
  </si>
  <si>
    <t>1618-565X</t>
  </si>
  <si>
    <t>Molecular Biotechnology</t>
  </si>
  <si>
    <t>1559-0305</t>
  </si>
  <si>
    <t>Electronic Materials Letters</t>
  </si>
  <si>
    <t>2093-6788</t>
  </si>
  <si>
    <t>The Journal of Obstetrics and Gynecology of India</t>
  </si>
  <si>
    <t>0975-6434</t>
  </si>
  <si>
    <t>Bulletin of Environmental Contamination and Toxicology</t>
  </si>
  <si>
    <t>1432-0800</t>
  </si>
  <si>
    <t>Arabian Journal of Geosciences</t>
  </si>
  <si>
    <t>1866-7538</t>
  </si>
  <si>
    <t>Indian Journal of Otolaryngology and Head &amp; Neck Surgery</t>
  </si>
  <si>
    <t>0973-7707</t>
  </si>
  <si>
    <t>Multimedia Systems</t>
  </si>
  <si>
    <t>1432-1882</t>
  </si>
  <si>
    <t>Iranian Journal of Science and Technology, Transactions of Mechanical Engineering</t>
  </si>
  <si>
    <t>2364-1835</t>
  </si>
  <si>
    <t>Iranian Journal of Science and Technology, Transactions of Civil Engineering</t>
  </si>
  <si>
    <t>2364-1843</t>
  </si>
  <si>
    <t>Wireless Personal Communications</t>
  </si>
  <si>
    <t>1572-834X</t>
  </si>
  <si>
    <t>International Journal of Applied and Computational Mathematics</t>
  </si>
  <si>
    <t>2199-5796</t>
  </si>
  <si>
    <t>Journal of the Brazilian Society of Mechanical Sciences and Engineering</t>
  </si>
  <si>
    <t>1806-3691</t>
  </si>
  <si>
    <t>Journal of Inorganic and Organometallic Polymers and Materials</t>
  </si>
  <si>
    <t>1574-1451</t>
  </si>
  <si>
    <t>Arabian Journal for Science and Engineering</t>
  </si>
  <si>
    <t>2191-4281</t>
  </si>
  <si>
    <t>Circuits, Systems, and Signal Processing</t>
  </si>
  <si>
    <t>1531-5878</t>
  </si>
  <si>
    <t>International Journal of Speech Technology</t>
  </si>
  <si>
    <t>1572-8110</t>
  </si>
  <si>
    <t>Journal of Control, Automation and Electrical Systems</t>
  </si>
  <si>
    <t>2195-3899</t>
  </si>
  <si>
    <t>Ionics</t>
  </si>
  <si>
    <t>1862-0760</t>
  </si>
  <si>
    <t>Journal of the Korean Physical Society</t>
  </si>
  <si>
    <t>1976-8524</t>
  </si>
  <si>
    <t>Journal of Maxillofacial and Oral Surgery</t>
  </si>
  <si>
    <t>0974-942X</t>
  </si>
  <si>
    <t>Nature Materials</t>
  </si>
  <si>
    <t>1476-4660</t>
  </si>
  <si>
    <t>Science China Chemistry</t>
  </si>
  <si>
    <t>1869-1870</t>
  </si>
  <si>
    <t>Chemistry Africa</t>
  </si>
  <si>
    <t>2522-5766</t>
  </si>
  <si>
    <t>Neotropical Entomology</t>
  </si>
  <si>
    <t>1678-8052</t>
  </si>
  <si>
    <t>Radiation Detection Technology and Methods</t>
  </si>
  <si>
    <t>2509-9949</t>
  </si>
  <si>
    <t>Interdisciplinary Sciences: Computational Life Sciences</t>
  </si>
  <si>
    <t>1867-1462</t>
  </si>
  <si>
    <t>Indian Journal of Surgical Oncology</t>
  </si>
  <si>
    <t>0976-6952</t>
  </si>
  <si>
    <t>Journal of Plant Biochemistry and Biotechnology</t>
  </si>
  <si>
    <t>0974-1275</t>
  </si>
  <si>
    <t>Journal of Inclusion Phenomena and Macrocyclic Chemistry</t>
  </si>
  <si>
    <t>1573-1111</t>
  </si>
  <si>
    <t>Advanced Composites and Hybrid Materials</t>
  </si>
  <si>
    <t>2522-0136</t>
  </si>
  <si>
    <t>Journal of the Australian Ceramic Society</t>
  </si>
  <si>
    <t>2510-1579</t>
  </si>
  <si>
    <t>Behavior Analysis in Practice</t>
  </si>
  <si>
    <t>2196-8934</t>
  </si>
  <si>
    <t>Indian Geotechnical Journal</t>
  </si>
  <si>
    <t>2277-3347</t>
  </si>
  <si>
    <t>Journal of Optics</t>
  </si>
  <si>
    <t>0974-6900</t>
  </si>
  <si>
    <t>American Journal of Criminal Justice</t>
  </si>
  <si>
    <t>1936-1351</t>
  </si>
  <si>
    <t>Agricultural Research</t>
  </si>
  <si>
    <t>2249-7218</t>
  </si>
  <si>
    <t>International Journal of Information Technology</t>
  </si>
  <si>
    <t>2511-2112</t>
  </si>
  <si>
    <t>Journal of Power Electronics</t>
  </si>
  <si>
    <t>2093-4718</t>
  </si>
  <si>
    <t>Journal of Applied Mathematics and Computing</t>
  </si>
  <si>
    <t>1865-2085</t>
  </si>
  <si>
    <t>Nature Biomedical Engineering</t>
  </si>
  <si>
    <t>2157-846X</t>
  </si>
  <si>
    <t>Evolutionary Intelligence</t>
  </si>
  <si>
    <t>1864-5917</t>
  </si>
  <si>
    <t>Plasmonics</t>
  </si>
  <si>
    <t>1557-1963</t>
  </si>
  <si>
    <t>Brazilian Journal of Physics</t>
  </si>
  <si>
    <t>1678-4448</t>
  </si>
  <si>
    <t>Journal of the Iranian Chemical Society</t>
  </si>
  <si>
    <t>1735-2428</t>
  </si>
  <si>
    <t>Iranian Journal of Science and Technology, Transactions A: Science</t>
  </si>
  <si>
    <t>2364-1819</t>
  </si>
  <si>
    <t>Brazilian Journal of Botany</t>
  </si>
  <si>
    <t>1806-9959</t>
  </si>
  <si>
    <t>Journal of Materials Science: Materials in Electronics</t>
  </si>
  <si>
    <t>1573-482X</t>
  </si>
  <si>
    <t>Polymer Bulletin</t>
  </si>
  <si>
    <t>1436-2449</t>
  </si>
  <si>
    <t>Carbonates and Evaporites</t>
  </si>
  <si>
    <t>1878-5212</t>
  </si>
  <si>
    <t>Physical and Engineering Sciences in Medicine</t>
  </si>
  <si>
    <t>2662-4737</t>
  </si>
  <si>
    <t>Frontiers of Information Technology &amp; Electronic Engineering</t>
  </si>
  <si>
    <t>2095-9230</t>
  </si>
  <si>
    <t>Journal of Iron and Steel Research International</t>
  </si>
  <si>
    <t>2210-3988</t>
  </si>
  <si>
    <t>Science China Physics, Mechanics &amp; Astronomy</t>
  </si>
  <si>
    <t>1869-1927</t>
  </si>
  <si>
    <t>Science China Life Sciences</t>
  </si>
  <si>
    <t>1869-1889</t>
  </si>
  <si>
    <t>BioNanoScience</t>
  </si>
  <si>
    <t>2191-1649</t>
  </si>
  <si>
    <t>Indian Journal of Gynecologic Oncology</t>
  </si>
  <si>
    <t>2363-8400</t>
  </si>
  <si>
    <t>Research on Chemical Intermediates</t>
  </si>
  <si>
    <t>1568-5675</t>
  </si>
  <si>
    <t>Acta Metallurgica Sinica (English Letters)</t>
  </si>
  <si>
    <t>2194-1289</t>
  </si>
  <si>
    <t>Advances in Traditional Medicine</t>
  </si>
  <si>
    <t>2662-4060</t>
  </si>
  <si>
    <t>Transactions of the Indian Institute of Metals</t>
  </si>
  <si>
    <t>0975-1645</t>
  </si>
  <si>
    <t>The Indian Journal of Pediatrics</t>
  </si>
  <si>
    <t>0973-7693</t>
  </si>
  <si>
    <t>Science China Materials</t>
  </si>
  <si>
    <t>2199-4501</t>
  </si>
  <si>
    <t>Journal of Remanufacturing</t>
  </si>
  <si>
    <t>2210-4690</t>
  </si>
  <si>
    <t>Asian Archaeology</t>
  </si>
  <si>
    <t>2520-8101</t>
  </si>
  <si>
    <t>Journal of Spatial Econometrics</t>
  </si>
  <si>
    <t>2662-298X</t>
  </si>
  <si>
    <t>Fudan Journal of the Humanities and Social Sciences</t>
  </si>
  <si>
    <t>2198-2600</t>
  </si>
  <si>
    <t>Customer Needs and Solutions</t>
  </si>
  <si>
    <t>2196-2928</t>
  </si>
  <si>
    <t>The Review of Austrian Economics</t>
  </si>
  <si>
    <t>1573-7128</t>
  </si>
  <si>
    <t>Journal of Micro-Bio Robotics</t>
  </si>
  <si>
    <t>2194-6426</t>
  </si>
  <si>
    <t>Marine Systems &amp; Ocean Technology</t>
  </si>
  <si>
    <t>2199-4749</t>
  </si>
  <si>
    <t>Culture and Brain</t>
  </si>
  <si>
    <t>2193-8660</t>
  </si>
  <si>
    <t>Waste Disposal &amp; Sustainable Energy</t>
  </si>
  <si>
    <t>2524-7891</t>
  </si>
  <si>
    <t>Quantitative Marketing and Economics</t>
  </si>
  <si>
    <t>1573-711X</t>
  </si>
  <si>
    <t>Graphene and 2D Materials Technologies</t>
  </si>
  <si>
    <t>2365-631X</t>
  </si>
  <si>
    <t>Advanced Fiber Materials</t>
  </si>
  <si>
    <t>2524-793X</t>
  </si>
  <si>
    <t>Lasers in Dental Science</t>
  </si>
  <si>
    <t>2367-2587</t>
  </si>
  <si>
    <t>Systems Microbiology and Biomanufacturing</t>
  </si>
  <si>
    <t>2662-7663</t>
  </si>
  <si>
    <t>Australasian Plant Pathology</t>
  </si>
  <si>
    <t>1448-6032</t>
  </si>
  <si>
    <t>Process Integration and Optimization for Sustainability</t>
  </si>
  <si>
    <t>2509-4246</t>
  </si>
  <si>
    <t>The Journal of Behavioral Health Services &amp; Research</t>
  </si>
  <si>
    <t>1556-3308</t>
  </si>
  <si>
    <t>Frontiers of Education in China</t>
  </si>
  <si>
    <t>1673-3533</t>
  </si>
  <si>
    <t>Curriculum Perspectives</t>
  </si>
  <si>
    <t>2367-1793</t>
  </si>
  <si>
    <t>CCF Transactions on Networking</t>
  </si>
  <si>
    <t>2520-8470</t>
  </si>
  <si>
    <t>Spatial Information Research</t>
  </si>
  <si>
    <t>2366-3294</t>
  </si>
  <si>
    <t>Tropical Ecology</t>
  </si>
  <si>
    <t>2661-8982</t>
  </si>
  <si>
    <t>Journal of Pharmaceutical Investigation</t>
  </si>
  <si>
    <t>2093-6214</t>
  </si>
  <si>
    <t>Journal of Proteins and Proteomics</t>
  </si>
  <si>
    <t>2524-4663</t>
  </si>
  <si>
    <t>Research on Biomedical Engineering</t>
  </si>
  <si>
    <t>2446-4740</t>
  </si>
  <si>
    <t>Nuclear Medicine and Molecular Imaging</t>
  </si>
  <si>
    <t>1869-3482</t>
  </si>
  <si>
    <t>Transition Metal Chemistry</t>
  </si>
  <si>
    <t>1572-901X</t>
  </si>
  <si>
    <t>Journal of Zhejiang University-SCIENCE A</t>
  </si>
  <si>
    <t>1862-1775</t>
  </si>
  <si>
    <t>VirusDisease</t>
  </si>
  <si>
    <t>2347-3517</t>
  </si>
  <si>
    <t>Dao</t>
  </si>
  <si>
    <t>1569-7274</t>
  </si>
  <si>
    <t>Environmental Sustainability</t>
  </si>
  <si>
    <t>2523-8922</t>
  </si>
  <si>
    <t>Journal of Sedimentary Environments</t>
  </si>
  <si>
    <t>2447-9462</t>
  </si>
  <si>
    <t>Fuzzy Optimization and Decision Making</t>
  </si>
  <si>
    <t>1573-2908</t>
  </si>
  <si>
    <t>Iranian Polymer Journal</t>
  </si>
  <si>
    <t>1735-5265</t>
  </si>
  <si>
    <t>Journal of Arid Land</t>
  </si>
  <si>
    <t>2194-7783</t>
  </si>
  <si>
    <t>Plant Physiology Reports</t>
  </si>
  <si>
    <t>2662-2548</t>
  </si>
  <si>
    <t>Toxicology and Environmental Health Sciences</t>
  </si>
  <si>
    <t>2233-7784</t>
  </si>
  <si>
    <t>postmedieval</t>
  </si>
  <si>
    <t>2040-5979</t>
  </si>
  <si>
    <t>Silicon</t>
  </si>
  <si>
    <t>1876-9918</t>
  </si>
  <si>
    <t>Science China Mathematics</t>
  </si>
  <si>
    <t>1869-1862</t>
  </si>
  <si>
    <t>Vegetos</t>
  </si>
  <si>
    <t>2229-4473</t>
  </si>
  <si>
    <t>Fibers and Polymers</t>
  </si>
  <si>
    <t>1875-0052</t>
  </si>
  <si>
    <t>Science China Technological Sciences</t>
  </si>
  <si>
    <t>1869-1900</t>
  </si>
  <si>
    <t>Science China Information Sciences</t>
  </si>
  <si>
    <t>1869-1919</t>
  </si>
  <si>
    <t>Journal of Oceanology and Limnology</t>
  </si>
  <si>
    <t>2523-3521</t>
  </si>
  <si>
    <t>Journal of Ocean University of China</t>
  </si>
  <si>
    <t>1993-5021</t>
  </si>
  <si>
    <t>Indian Pediatrics</t>
  </si>
  <si>
    <t>0974-7559</t>
  </si>
  <si>
    <t>Acta Mathematica Scientia</t>
  </si>
  <si>
    <t>1572-9087</t>
  </si>
  <si>
    <t>Journal of Geographical Sciences</t>
  </si>
  <si>
    <t>1861-9568</t>
  </si>
  <si>
    <t>Iranian Journal of Science and Technology, Transactions of Electrical Engineering</t>
  </si>
  <si>
    <t>2364-1827</t>
  </si>
  <si>
    <t>Journal of Hydrodynamics</t>
  </si>
  <si>
    <t>1878-0342</t>
  </si>
  <si>
    <t>Journal of Computer Science and Technology</t>
  </si>
  <si>
    <t>1860-4749</t>
  </si>
  <si>
    <t>Biotechnology and Bioprocess Engineering</t>
  </si>
  <si>
    <t>1976-3816</t>
  </si>
  <si>
    <t>Chinese Geographical Science</t>
  </si>
  <si>
    <t>1993-064X</t>
  </si>
  <si>
    <t>China Ocean Engineering</t>
  </si>
  <si>
    <t>2191-8945</t>
  </si>
  <si>
    <t>OPSEARCH</t>
  </si>
  <si>
    <t>0975-0320</t>
  </si>
  <si>
    <t>Indian Phytopathology</t>
  </si>
  <si>
    <t>2248-9800</t>
  </si>
  <si>
    <t>Journal of Acupuncture and Tuina Science</t>
  </si>
  <si>
    <t>1993-0399</t>
  </si>
  <si>
    <t>China Foundry</t>
  </si>
  <si>
    <t>2365-9459</t>
  </si>
  <si>
    <t>Earthquake Engineering and Engineering Vibration</t>
  </si>
  <si>
    <t>1993-503X</t>
  </si>
  <si>
    <t>Journal of Zhejiang University-SCIENCE B</t>
  </si>
  <si>
    <t>1862-1783</t>
  </si>
  <si>
    <t>Network Modeling Analysis in Health Informatics and Bioinformatics</t>
  </si>
  <si>
    <t>2192-6670</t>
  </si>
  <si>
    <t>Journal of the Korean Ceramic Society</t>
  </si>
  <si>
    <t>2234-0491</t>
  </si>
  <si>
    <t>Ichthyological Research</t>
  </si>
  <si>
    <t>1616-3915</t>
  </si>
  <si>
    <t>Photonic Network Communications</t>
  </si>
  <si>
    <t>1572-8188</t>
  </si>
  <si>
    <t>Journal of Systems Science and Systems Engineering</t>
  </si>
  <si>
    <t>1861-9576</t>
  </si>
  <si>
    <t>Indian Journal of Clinical Biochemistry</t>
  </si>
  <si>
    <t>0974-0422</t>
  </si>
  <si>
    <t>CSI Transactions on ICT</t>
  </si>
  <si>
    <t>2277-9086</t>
  </si>
  <si>
    <t>Journal of General Plant Pathology</t>
  </si>
  <si>
    <t>1610-739X</t>
  </si>
  <si>
    <t>Korea-Australia Rheology Journal</t>
  </si>
  <si>
    <t>2093-7660</t>
  </si>
  <si>
    <t>International Nano Letters</t>
  </si>
  <si>
    <t>2228-5326</t>
  </si>
  <si>
    <t>Journal of Indian Council of Philosophical Research</t>
  </si>
  <si>
    <t>2363-9962</t>
  </si>
  <si>
    <t>Journal of Pediatric Endoscopic Surgery</t>
  </si>
  <si>
    <t>2524-7883</t>
  </si>
  <si>
    <t>In Silico Pharmacology</t>
  </si>
  <si>
    <t>2193-9616</t>
  </si>
  <si>
    <t>Catalysis Surveys from Asia</t>
  </si>
  <si>
    <t>1574-9266</t>
  </si>
  <si>
    <t>Iran Journal of Computer Science</t>
  </si>
  <si>
    <t>2520-8446</t>
  </si>
  <si>
    <t>Jindal Global Law Review</t>
  </si>
  <si>
    <t>2364-4869</t>
  </si>
  <si>
    <t>Journal of the Indian Society for Probability and Statistics</t>
  </si>
  <si>
    <t>2364-9569</t>
  </si>
  <si>
    <t>Education and Treatment of Children</t>
  </si>
  <si>
    <t>1934-8924</t>
  </si>
  <si>
    <t>International Journal of Global Business and Competitiveness</t>
  </si>
  <si>
    <t>0976-1888</t>
  </si>
  <si>
    <t>Journal of Policy Practice and Research</t>
  </si>
  <si>
    <t>2662-1517</t>
  </si>
  <si>
    <t>Human Factors and Mechanical Engineering for Defense and Safety</t>
  </si>
  <si>
    <t>2367-2544</t>
  </si>
  <si>
    <t>Polytechnica</t>
  </si>
  <si>
    <t>2520-8063</t>
  </si>
  <si>
    <t>The Journal of East Asian Philosophy</t>
  </si>
  <si>
    <t>2730-5414</t>
  </si>
  <si>
    <t>Publisher</t>
  </si>
  <si>
    <t>SpringerNature</t>
  </si>
  <si>
    <t>CUP</t>
  </si>
  <si>
    <t>Acta Neuropsychiatrica</t>
  </si>
  <si>
    <t>1601-5215, 0924-2708</t>
  </si>
  <si>
    <t>Acta Numerica</t>
  </si>
  <si>
    <t>1474-0508, 0962-4929</t>
  </si>
  <si>
    <t>Advances in Archaeological Practice</t>
  </si>
  <si>
    <t>2326-3768</t>
  </si>
  <si>
    <t>Africa</t>
  </si>
  <si>
    <t>1750-0184, 0001-9720</t>
  </si>
  <si>
    <t>Ageing and Society</t>
  </si>
  <si>
    <t>1469-1779, 0144-686X</t>
  </si>
  <si>
    <t>American Antiquity</t>
  </si>
  <si>
    <t>2325-5064, 0002-7316</t>
  </si>
  <si>
    <t>Ancient Mesoamerica</t>
  </si>
  <si>
    <t>1469-1787, 0956-5361</t>
  </si>
  <si>
    <t>Anglo-Saxon England</t>
  </si>
  <si>
    <t>1474-0532, 0263-6751</t>
  </si>
  <si>
    <t>Animal Health Research Reviews</t>
  </si>
  <si>
    <t>1475-2654, 1466-2523</t>
  </si>
  <si>
    <t>Annual Review of Applied Linguistics</t>
  </si>
  <si>
    <t>1471-6356, 0267-1905</t>
  </si>
  <si>
    <t>Antarctic Science</t>
  </si>
  <si>
    <t>1365-2079, 0954-1020</t>
  </si>
  <si>
    <t>Antiquity</t>
  </si>
  <si>
    <t>1745-1744, 0003-598X</t>
  </si>
  <si>
    <t>Applied Psycholinguistics</t>
  </si>
  <si>
    <t>1469-1817, 0142-7164</t>
  </si>
  <si>
    <t>Arabic Sciences and Philosophy</t>
  </si>
  <si>
    <t>1474-0524, 0957-4239</t>
  </si>
  <si>
    <t>Archaeological Dialogues</t>
  </si>
  <si>
    <t>1478-2294, 1380-2038</t>
  </si>
  <si>
    <t>Archaeological Reports</t>
  </si>
  <si>
    <t>2041-4102, 0570-6084</t>
  </si>
  <si>
    <t>Architectural Research Quarterly</t>
  </si>
  <si>
    <t>1474-0516, 1359-1355</t>
  </si>
  <si>
    <t>Artificial intelligence for engineering design analysis and manufacturing</t>
  </si>
  <si>
    <t>1469-1760, 0890-0604</t>
  </si>
  <si>
    <t>Asian Journal of Comparative Law</t>
  </si>
  <si>
    <t>1932-0205, 2194-6078</t>
  </si>
  <si>
    <t>Asian Journal of International Law</t>
  </si>
  <si>
    <t>2044-2521, 2044-2513</t>
  </si>
  <si>
    <t>Asian Journal of Law and Society</t>
  </si>
  <si>
    <t>2052-9023, 2052-9015</t>
  </si>
  <si>
    <t>Astin Bulletin</t>
  </si>
  <si>
    <t>1783-1350, 0515-0361</t>
  </si>
  <si>
    <t>Australasian Journal of Special and Inclusive Education</t>
  </si>
  <si>
    <t>2515-074X, 2515-0731</t>
  </si>
  <si>
    <t>Behavioural and Cognitive Psychotherapy</t>
  </si>
  <si>
    <t>1469-1833, 1352-4658</t>
  </si>
  <si>
    <t>Behavioural Public Policy</t>
  </si>
  <si>
    <t>2398-0648, 2398-063X</t>
  </si>
  <si>
    <t>Bilingualism Language and Cognition</t>
  </si>
  <si>
    <t>1469-1841, 1366-7289</t>
  </si>
  <si>
    <t>Bird Conservation International</t>
  </si>
  <si>
    <t>1474-0001, 0959-2709</t>
  </si>
  <si>
    <t>Britannia</t>
  </si>
  <si>
    <t>1753-5352, 0068-113X</t>
  </si>
  <si>
    <t>British Journal of Music Education</t>
  </si>
  <si>
    <t>1469-2104, 0265-0517</t>
  </si>
  <si>
    <t>British Journal Of Nutrition</t>
  </si>
  <si>
    <t>1475-2662, 0007-1145</t>
  </si>
  <si>
    <t>British Journal of Political Science</t>
  </si>
  <si>
    <t>1469-2112, 0007-1234</t>
  </si>
  <si>
    <t>Bulletin of Entomological Research</t>
  </si>
  <si>
    <t>1475-2670, 0007-4853</t>
  </si>
  <si>
    <t>Bulletin of Symbolic Logic</t>
  </si>
  <si>
    <t>1943-5894, 1079-8986</t>
  </si>
  <si>
    <t>Bulletin of the Australian Mathematical Society</t>
  </si>
  <si>
    <t>1755-1633, 0004-9727</t>
  </si>
  <si>
    <t>Business and Human Rights Journal</t>
  </si>
  <si>
    <t>2057-0201, 2057-0198</t>
  </si>
  <si>
    <t>Business and Politics</t>
  </si>
  <si>
    <t>1469-3569</t>
  </si>
  <si>
    <t>Cambridge Archaeological Journal</t>
  </si>
  <si>
    <t>1474-0540, 0959-7743</t>
  </si>
  <si>
    <t>Cambridge Opera Journal</t>
  </si>
  <si>
    <t>1474-0621, 0954-5867</t>
  </si>
  <si>
    <t>Cambridge Quarterly of Healthcare Ethics</t>
  </si>
  <si>
    <t>1469-2147, 0963-1801</t>
  </si>
  <si>
    <t>Cambridge yearbook of European legal studies</t>
  </si>
  <si>
    <t>2049-7636, 1528-8870</t>
  </si>
  <si>
    <t>Canadian Journal of Philosophy</t>
  </si>
  <si>
    <t>1911-0820, 0045-5091</t>
  </si>
  <si>
    <t>Canadian Journal on Aging / La Revue canadienne du vieillissement</t>
  </si>
  <si>
    <t>1710-1107, 0714-9808</t>
  </si>
  <si>
    <t>Cardiology in the Young</t>
  </si>
  <si>
    <t>1467-1107, 1047-9511</t>
  </si>
  <si>
    <t>Central European History</t>
  </si>
  <si>
    <t>1569-1616, 0008-9389</t>
  </si>
  <si>
    <t>Clay Minerals</t>
  </si>
  <si>
    <t>1471-8030, 0009-8558</t>
  </si>
  <si>
    <t>CNS Spectrums</t>
  </si>
  <si>
    <t>2165-6509, 1092-8529</t>
  </si>
  <si>
    <t>Combinatorics Probability Computing</t>
  </si>
  <si>
    <t>1469-2163, 0963-5483</t>
  </si>
  <si>
    <t>Comparative Studies in Society and History</t>
  </si>
  <si>
    <t>1475-2999, 0010-4175</t>
  </si>
  <si>
    <t>Contemporary European History</t>
  </si>
  <si>
    <t>1469-2171, 0960-7773</t>
  </si>
  <si>
    <t>Continuity and Change</t>
  </si>
  <si>
    <t>1469-218X, 0268-4160</t>
  </si>
  <si>
    <t>Development and Psychopathology</t>
  </si>
  <si>
    <t>1469-2198, 0954-5794</t>
  </si>
  <si>
    <t>Dialogue</t>
  </si>
  <si>
    <t>1759-0949, 0012-2173</t>
  </si>
  <si>
    <t>Disaster Medicine and Public Health Preparedness</t>
  </si>
  <si>
    <t>1938-744X, 1935-7893</t>
  </si>
  <si>
    <t>Early China</t>
  </si>
  <si>
    <t>2325-2324, 0362-5028</t>
  </si>
  <si>
    <t>Early Music History</t>
  </si>
  <si>
    <t>1474-0559, 0261-1279</t>
  </si>
  <si>
    <t>Econometric Theory</t>
  </si>
  <si>
    <t>1469-4360, 0266-4666</t>
  </si>
  <si>
    <t>Economics and Philosophy</t>
  </si>
  <si>
    <t>1474-0028, 0266-2671</t>
  </si>
  <si>
    <t>Eighteenth Century Music</t>
  </si>
  <si>
    <t>1478-5714, 1478-5706</t>
  </si>
  <si>
    <t>English Language and Linguistics</t>
  </si>
  <si>
    <t>1469-4379, 1360-6743</t>
  </si>
  <si>
    <t>English Today</t>
  </si>
  <si>
    <t>1474-0567, 0266-0784</t>
  </si>
  <si>
    <t>Environmental Conservation</t>
  </si>
  <si>
    <t>1469-4387, 0376-8929</t>
  </si>
  <si>
    <t>Environment and Development Economics</t>
  </si>
  <si>
    <t>1469-4395, 1355-770X</t>
  </si>
  <si>
    <t>Episteme</t>
  </si>
  <si>
    <t>1750-0117, 1742-3600</t>
  </si>
  <si>
    <t>Ergodic Theory and Dynamical Systems</t>
  </si>
  <si>
    <t>1469-4417, 0143-3857</t>
  </si>
  <si>
    <t>European Constitutional Law Review</t>
  </si>
  <si>
    <t>1744-5515, 1574-0196</t>
  </si>
  <si>
    <t>European Journal of Applied Mathematics</t>
  </si>
  <si>
    <t>1469-4425, 0956-7925</t>
  </si>
  <si>
    <t>European Journal of Archaeology</t>
  </si>
  <si>
    <t>1741-2722, 1461-9571</t>
  </si>
  <si>
    <t>European Journal of International Security</t>
  </si>
  <si>
    <t>2057-5645, 2057-5637</t>
  </si>
  <si>
    <t>European Journal of Risk Regulation</t>
  </si>
  <si>
    <t>2190-8249, 1867-299X</t>
  </si>
  <si>
    <t>European Political Science Review</t>
  </si>
  <si>
    <t>1755-7747, 1755-7739</t>
  </si>
  <si>
    <t>Experimental Agriculture</t>
  </si>
  <si>
    <t>1469-4441, 0014-4797</t>
  </si>
  <si>
    <t>Expert Reviews in Molecular Medicine</t>
  </si>
  <si>
    <t>1462-3994</t>
  </si>
  <si>
    <t>Financial History Review</t>
  </si>
  <si>
    <t>1474-0052, 0968-5650</t>
  </si>
  <si>
    <t>Geological Magazine</t>
  </si>
  <si>
    <t>1469-5081, 0016-7568</t>
  </si>
  <si>
    <t>Global Constitutionalism</t>
  </si>
  <si>
    <t>2045-3825, 2045-3817</t>
  </si>
  <si>
    <t>Government and Opposition</t>
  </si>
  <si>
    <t>1477-7053, 0017-257X</t>
  </si>
  <si>
    <t>Greece and Rome</t>
  </si>
  <si>
    <t>1477-4550, 0017-3835</t>
  </si>
  <si>
    <t>Harvard Theological Review</t>
  </si>
  <si>
    <t>1475-4517, 0017-8160</t>
  </si>
  <si>
    <t>Health Economics Policy and Law</t>
  </si>
  <si>
    <t>1744-134X, 1744-1331</t>
  </si>
  <si>
    <t>Hypatia</t>
  </si>
  <si>
    <t>1527-2001, 0887-5367</t>
  </si>
  <si>
    <t>Infection Control and Hospital Epidemiology</t>
  </si>
  <si>
    <t>1559-6834, 0899-823X</t>
  </si>
  <si>
    <t>International and Comparative Law Quarterly</t>
  </si>
  <si>
    <t>1471-6895, 0020-5893</t>
  </si>
  <si>
    <t>International Journal Middle East Studies</t>
  </si>
  <si>
    <t>1471-6380, 0020-7438</t>
  </si>
  <si>
    <t>International Journal of Asian Studies</t>
  </si>
  <si>
    <t>1479-5922, 1479-5914</t>
  </si>
  <si>
    <t>International Journal of Astrobiology</t>
  </si>
  <si>
    <t>1475-3006, 1473-5504</t>
  </si>
  <si>
    <t>International Journal of Law in Context</t>
  </si>
  <si>
    <t>1744-5531, 1744-5523</t>
  </si>
  <si>
    <t>International Journal of Microwave and Wireless Technologies</t>
  </si>
  <si>
    <t>1759-0795, 1759-0787</t>
  </si>
  <si>
    <t>International Journal of Technology Assessment in Health Care</t>
  </si>
  <si>
    <t>1471-6348, 0266-4623</t>
  </si>
  <si>
    <t>International Review of Social History</t>
  </si>
  <si>
    <t>1469-512X, 0020-8590</t>
  </si>
  <si>
    <t>International Theory</t>
  </si>
  <si>
    <t>1752-9727, 1752-9719</t>
  </si>
  <si>
    <t>Invasive Plant Science and Management</t>
  </si>
  <si>
    <t>1939-747X, 1939-7291</t>
  </si>
  <si>
    <t>Irish Historical Studies</t>
  </si>
  <si>
    <t>2056-4139, 0021-1214</t>
  </si>
  <si>
    <t>Irish Journal of Psychological Medicine</t>
  </si>
  <si>
    <t>2051-6967, 0790-9667</t>
  </si>
  <si>
    <t>Israel Law Review</t>
  </si>
  <si>
    <t>2047-9336, 0021-2237</t>
  </si>
  <si>
    <t>Italian Political Science Review/Rivista Italiana di Scienza Politica</t>
  </si>
  <si>
    <t>2057-4908, 0048-8402</t>
  </si>
  <si>
    <t>Itinerario</t>
  </si>
  <si>
    <t>2041-2827, 0165-1153</t>
  </si>
  <si>
    <t>Japanese Journal of Political Science</t>
  </si>
  <si>
    <t>1474-0060, 1468-1099</t>
  </si>
  <si>
    <t>Journal of American Studies</t>
  </si>
  <si>
    <t>1469-5154, 0021-8758</t>
  </si>
  <si>
    <t>Journal of Benefit-Cost Analysis</t>
  </si>
  <si>
    <t>2152-2812, 2194-5888</t>
  </si>
  <si>
    <t>Journal of Biosocial Science</t>
  </si>
  <si>
    <t>1469-7599, 0021-9320</t>
  </si>
  <si>
    <t>Journal of British Studies</t>
  </si>
  <si>
    <t>1545-6986, 0021-9371</t>
  </si>
  <si>
    <t>Journal of Child Language</t>
  </si>
  <si>
    <t>1469-7602, 0305-0009</t>
  </si>
  <si>
    <t>Journal of Chinese History</t>
  </si>
  <si>
    <t>2059-1640, 2059-1632</t>
  </si>
  <si>
    <t>Journal of Dairy Research</t>
  </si>
  <si>
    <t>1469-7629, 0022-0299</t>
  </si>
  <si>
    <t>Journal of Developmental Origins of Health and Disease</t>
  </si>
  <si>
    <t>2040-1752, 2040-1744</t>
  </si>
  <si>
    <t>Journal of Fluid Mechanics</t>
  </si>
  <si>
    <t>1469-7645, 0022-1120</t>
  </si>
  <si>
    <t>Journal of French Language Studies</t>
  </si>
  <si>
    <t>1474-0079, 0959-2695</t>
  </si>
  <si>
    <t>Journal of Functional Programming</t>
  </si>
  <si>
    <t>1469-7653, 0956-7968</t>
  </si>
  <si>
    <t>Journal of Global History</t>
  </si>
  <si>
    <t>1740-0236, 1740-0228</t>
  </si>
  <si>
    <t>Journal of Helminthology</t>
  </si>
  <si>
    <t>1475-2697, 0022-149X</t>
  </si>
  <si>
    <t>Journal of International and Comparative Social Policy</t>
  </si>
  <si>
    <t>2169-978X, 2169-9763</t>
  </si>
  <si>
    <t>Journal of Latin American Studies</t>
  </si>
  <si>
    <t>1469-767X, 0022-216X</t>
  </si>
  <si>
    <t>Journal of Law and Religion</t>
  </si>
  <si>
    <t>2163-3088, 0748-0814</t>
  </si>
  <si>
    <t>Journal of Linguistic Geography</t>
  </si>
  <si>
    <t>2049-7547</t>
  </si>
  <si>
    <t>Journal of Linguistics</t>
  </si>
  <si>
    <t>1469-7742, 0022-2267</t>
  </si>
  <si>
    <t>Journal of Navigation</t>
  </si>
  <si>
    <t>1469-7785, 0373-4633</t>
  </si>
  <si>
    <t>Journal of Paleontology</t>
  </si>
  <si>
    <t>1937-2337, 0022-3360</t>
  </si>
  <si>
    <t>Journal of Pension Economics and Finance</t>
  </si>
  <si>
    <t>1475-3022, 1474-7472</t>
  </si>
  <si>
    <t>Journal of Plasma Physics</t>
  </si>
  <si>
    <t>1469-7807, 0022-3778</t>
  </si>
  <si>
    <t>Journal of Public Policy</t>
  </si>
  <si>
    <t>1469-7815, 0143-814X</t>
  </si>
  <si>
    <t>Journal of Radiotherapy in Practice</t>
  </si>
  <si>
    <t>1467-1131, 1460-3969</t>
  </si>
  <si>
    <t>Journal of Roman Archaeology</t>
  </si>
  <si>
    <t>2331-5709, 1047-7594</t>
  </si>
  <si>
    <t>Journal of Social Policy</t>
  </si>
  <si>
    <t>1469-7823, 0047-2794</t>
  </si>
  <si>
    <t>Journal of Symbolic Logic</t>
  </si>
  <si>
    <t>1943-5886, 0022-4812</t>
  </si>
  <si>
    <t>Journal of the American Philosophical Association</t>
  </si>
  <si>
    <t>2053-4485, 2053-4477</t>
  </si>
  <si>
    <t>Journal of the Australian Mathematical Society</t>
  </si>
  <si>
    <t>1446-8107, 1446-7887</t>
  </si>
  <si>
    <t>Journal of the Institute of Mathematics of Jussieu</t>
  </si>
  <si>
    <t>1475-3030, 1474-7480</t>
  </si>
  <si>
    <t>Journal of the International Phonetic Association</t>
  </si>
  <si>
    <t>1475-3502, 0025-1003</t>
  </si>
  <si>
    <t>Journal of the Marine Biological Association of the United Kingdom</t>
  </si>
  <si>
    <t>1469-7769, 0025-3154</t>
  </si>
  <si>
    <t>Journal of the Royal Asiatic Society</t>
  </si>
  <si>
    <t>1474-0591, 1356-1863</t>
  </si>
  <si>
    <t>Journal of Tropical Ecology</t>
  </si>
  <si>
    <t>1469-7831, 0266-4674</t>
  </si>
  <si>
    <t>Language and Cognition</t>
  </si>
  <si>
    <t>1866-9859, 1866-9808</t>
  </si>
  <si>
    <t>Language in Society</t>
  </si>
  <si>
    <t>1469-8013, 0047-4045</t>
  </si>
  <si>
    <t>Language Teaching</t>
  </si>
  <si>
    <t>1475-3049, 0261-4448</t>
  </si>
  <si>
    <t>Language Variation and Change</t>
  </si>
  <si>
    <t>1469-8021, 0954-3945</t>
  </si>
  <si>
    <t>Latin American Antiquity</t>
  </si>
  <si>
    <t>2325-5080, 1045-6635</t>
  </si>
  <si>
    <t>Latin American Politics and Society</t>
  </si>
  <si>
    <t>1548-2456, 1531-426X</t>
  </si>
  <si>
    <t>Legal Theory</t>
  </si>
  <si>
    <t>1469-8048, 1352-3252</t>
  </si>
  <si>
    <t>Leiden Journal of International Law</t>
  </si>
  <si>
    <t>1478-9698, 0922-1565</t>
  </si>
  <si>
    <t>Macroeconomic Dynamics</t>
  </si>
  <si>
    <t>1469-8056, 1365-1005</t>
  </si>
  <si>
    <t>Mathematical Structures in Computer Science</t>
  </si>
  <si>
    <t>1469-8072, 0960-1295</t>
  </si>
  <si>
    <t>Medical History</t>
  </si>
  <si>
    <t>2048-8343, 0025-7273</t>
  </si>
  <si>
    <t>Microscopy and Microanalysis</t>
  </si>
  <si>
    <t>1435-8115, 1431-9276</t>
  </si>
  <si>
    <t>Microscopy Today</t>
  </si>
  <si>
    <t>2150-3583, 1551-9295</t>
  </si>
  <si>
    <t>Mineralogical Magazine</t>
  </si>
  <si>
    <t>1471-8022, 0026-461X</t>
  </si>
  <si>
    <t>Modern American History</t>
  </si>
  <si>
    <t>2397-1851, 2515-0456</t>
  </si>
  <si>
    <t>Modern Asian Studies</t>
  </si>
  <si>
    <t>1469-8099, 0026-749X</t>
  </si>
  <si>
    <t>Modern Intellectual History</t>
  </si>
  <si>
    <t>1479-2451, 1479-2443</t>
  </si>
  <si>
    <t>Modern Italy</t>
  </si>
  <si>
    <t>1469-9877, 1353-2944</t>
  </si>
  <si>
    <t>Nagoya Mathematical Journal</t>
  </si>
  <si>
    <t>2152-6842, 0027-7630</t>
  </si>
  <si>
    <t>National Institute Economic Review</t>
  </si>
  <si>
    <t>1741-3036, 0027-9501</t>
  </si>
  <si>
    <t>Natural Language Engineering</t>
  </si>
  <si>
    <t>1469-8110, 1351-3249</t>
  </si>
  <si>
    <t>Network Science</t>
  </si>
  <si>
    <t>2050-1250, 2050-1242</t>
  </si>
  <si>
    <t>New Perspectives on Turkey</t>
  </si>
  <si>
    <t>1305-3299, 0896-6346</t>
  </si>
  <si>
    <t>New Testament Studies</t>
  </si>
  <si>
    <t>1469-8145, 0028-6885</t>
  </si>
  <si>
    <t>New Theatre Quarterly</t>
  </si>
  <si>
    <t>1474-0613, 0266-464X</t>
  </si>
  <si>
    <t>Nineteenth-Century Music Review</t>
  </si>
  <si>
    <t>2044-8414, 1479-4098</t>
  </si>
  <si>
    <t>Nordic Journal of Linguistics</t>
  </si>
  <si>
    <t>1502-4717, 0332-5865</t>
  </si>
  <si>
    <t>Nutrition Research Reviews</t>
  </si>
  <si>
    <t>1475-2700, 0954-4224</t>
  </si>
  <si>
    <t>Organised Sound</t>
  </si>
  <si>
    <t>1469-8153, 1355-7718</t>
  </si>
  <si>
    <t>Paleobiology</t>
  </si>
  <si>
    <t>1938-5331, 0094-8373</t>
  </si>
  <si>
    <t>Palliative &amp; Supportive Care</t>
  </si>
  <si>
    <t>1478-9523, 1478-9515</t>
  </si>
  <si>
    <t>Parasitology</t>
  </si>
  <si>
    <t>1469-8161, 0031-1820</t>
  </si>
  <si>
    <t>Phonology</t>
  </si>
  <si>
    <t>1469-8188, 0952-6757</t>
  </si>
  <si>
    <t>Plainsong and Medieval Music</t>
  </si>
  <si>
    <t>1474-0087, 0961-1371</t>
  </si>
  <si>
    <t>Plant Genetic Resources</t>
  </si>
  <si>
    <t>1479-263X, 1479-2621</t>
  </si>
  <si>
    <t>Polar Record</t>
  </si>
  <si>
    <t>1475-3057, 0032-2474</t>
  </si>
  <si>
    <t>Political Analysis</t>
  </si>
  <si>
    <t>1476-4989, 1047-1987</t>
  </si>
  <si>
    <t>Political Science Research and Methods</t>
  </si>
  <si>
    <t>2049-8489, 2049-8470</t>
  </si>
  <si>
    <t>Popular Music</t>
  </si>
  <si>
    <t>1474-0095, 0261-1430</t>
  </si>
  <si>
    <t>Powder Diffraction</t>
  </si>
  <si>
    <t>1945-7413, 0885-7156</t>
  </si>
  <si>
    <t>Prehospital and Disaster Medicine</t>
  </si>
  <si>
    <t>1945-1938, 1049-023X</t>
  </si>
  <si>
    <t>Probability in the Engineering and Informational Sciences</t>
  </si>
  <si>
    <t>1469-8951, 0269-9648</t>
  </si>
  <si>
    <t>Proceedings of the International Astronomical Union</t>
  </si>
  <si>
    <t>1743-9221, 1743-9213</t>
  </si>
  <si>
    <t>Proceedings of The Nutrition Society</t>
  </si>
  <si>
    <t>1475-2719, 0029-6651</t>
  </si>
  <si>
    <t>Psychological Medicine</t>
  </si>
  <si>
    <t>1469-8978, 0033-2917</t>
  </si>
  <si>
    <t>Public Health Nutrition</t>
  </si>
  <si>
    <t>1475-2727, 1368-9800</t>
  </si>
  <si>
    <t>Quarterly Reviews of Biophysics</t>
  </si>
  <si>
    <t>1469-8994, 0033-5835</t>
  </si>
  <si>
    <t>Queensland Review</t>
  </si>
  <si>
    <t>2049-7792, 1321-8166</t>
  </si>
  <si>
    <t>Ramus</t>
  </si>
  <si>
    <t>2202-932X, 0048-671X</t>
  </si>
  <si>
    <t>ReCALL</t>
  </si>
  <si>
    <t>1474-0109, 0958-3440</t>
  </si>
  <si>
    <t>Religious Studies</t>
  </si>
  <si>
    <t>1469-901X, 0034-4125</t>
  </si>
  <si>
    <t>Renaissance Quarterly</t>
  </si>
  <si>
    <t>1935-0236, 0034-4338</t>
  </si>
  <si>
    <t>Renewable Agriculture and Food Systems</t>
  </si>
  <si>
    <t>1742-1713, 1742-1705</t>
  </si>
  <si>
    <t>Review of International Studies</t>
  </si>
  <si>
    <t>1469-9044, 0260-2105</t>
  </si>
  <si>
    <t>Review of Middle East Studies</t>
  </si>
  <si>
    <t>2329-3225, 2151-3481</t>
  </si>
  <si>
    <t>Revista de Historia Económica / Journal of Iberian and Latin American Economic History</t>
  </si>
  <si>
    <t>2041-3335, 0212-6109</t>
  </si>
  <si>
    <t>Robotica</t>
  </si>
  <si>
    <t>1469-8668, 0263-5747</t>
  </si>
  <si>
    <t>Rural History</t>
  </si>
  <si>
    <t>1474-0656, 0956-7933</t>
  </si>
  <si>
    <t>Science in Context</t>
  </si>
  <si>
    <t>1474-0664, 0269-8897</t>
  </si>
  <si>
    <t>Scottish Journal of Theology</t>
  </si>
  <si>
    <t>1475-3065, 0036-9306</t>
  </si>
  <si>
    <t>Seed Science Research</t>
  </si>
  <si>
    <t>1475-2735, 0960-2585</t>
  </si>
  <si>
    <t>Social Philosophy and Policy</t>
  </si>
  <si>
    <t>1471-6437, 0265-0525</t>
  </si>
  <si>
    <t>Social Policy and Society</t>
  </si>
  <si>
    <t>1475-3073, 1474-7464</t>
  </si>
  <si>
    <t>Social Science History</t>
  </si>
  <si>
    <t>1527-8034, 0145-5532</t>
  </si>
  <si>
    <t>Studies in American Political Development</t>
  </si>
  <si>
    <t>1469-8692, 0898-588X</t>
  </si>
  <si>
    <t>Studies in Church History</t>
  </si>
  <si>
    <t>2059-0644, 0424-2084</t>
  </si>
  <si>
    <t>Studies in Second Language Acquisition</t>
  </si>
  <si>
    <t>1470-1545, 0272-2631</t>
  </si>
  <si>
    <t>Tempo</t>
  </si>
  <si>
    <t>1478-2286, 0040-2982</t>
  </si>
  <si>
    <t>The ANZIAM Journal</t>
  </si>
  <si>
    <t>1446-8735, 1446-1811</t>
  </si>
  <si>
    <t>The Australian Journal of Indigenous Education</t>
  </si>
  <si>
    <t>2049-7784, 1326-0111</t>
  </si>
  <si>
    <t>The British Journal of Psychiatry</t>
  </si>
  <si>
    <t>1472-1465, 0007-1250</t>
  </si>
  <si>
    <t>The Cambridge Classical Journal</t>
  </si>
  <si>
    <t>2047-993X, 1750-2705</t>
  </si>
  <si>
    <t>The Cambridge Journal of Postcolonial Literary Inquiry</t>
  </si>
  <si>
    <t>2052-2622, 2052-2614</t>
  </si>
  <si>
    <t>The Canadian Journal of Linguistics / La revue canadienne de linguistique</t>
  </si>
  <si>
    <t>1710-1115, 0008-4131</t>
  </si>
  <si>
    <t>The Classical Quarterly</t>
  </si>
  <si>
    <t>1471-6844, 0009-8388</t>
  </si>
  <si>
    <t>The Cognitive Behaviour Therapist</t>
  </si>
  <si>
    <t>1754-470X</t>
  </si>
  <si>
    <t>The Historical Journal</t>
  </si>
  <si>
    <t>1469-5103, 0018-246X</t>
  </si>
  <si>
    <t>The Journal of African History</t>
  </si>
  <si>
    <t>1469-5138, 0021-8537</t>
  </si>
  <si>
    <t>The Journal of Agricultural Science</t>
  </si>
  <si>
    <t>1469-5146, 0021-8596</t>
  </si>
  <si>
    <t>The Journal of Ecclesiastical History</t>
  </si>
  <si>
    <t>1469-7637, 0022-0469</t>
  </si>
  <si>
    <t>The Journal of Hellenic Studies</t>
  </si>
  <si>
    <t>2041-4099, 0075-4269</t>
  </si>
  <si>
    <t>The Journal of Laryngology &amp; Otology</t>
  </si>
  <si>
    <t>1748-5460, 0022-2151</t>
  </si>
  <si>
    <t>The Journal of Modern African Studies</t>
  </si>
  <si>
    <t>1469-7777, 0022-278X</t>
  </si>
  <si>
    <t>The Journal of Roman Studies</t>
  </si>
  <si>
    <t>1753-528X, 0075-4358</t>
  </si>
  <si>
    <t>The Journal of the Gilded Age and Progressive Era</t>
  </si>
  <si>
    <t>1943-3557, 1537-7814</t>
  </si>
  <si>
    <t>The Knowledge Engineering Review</t>
  </si>
  <si>
    <t>1469-8005, 0269-8889</t>
  </si>
  <si>
    <t>The Lichenologist</t>
  </si>
  <si>
    <t>1096-1135, 0024-2829</t>
  </si>
  <si>
    <t>Theory and Practice of Logic Programming</t>
  </si>
  <si>
    <t>1475-3081, 1471-0684</t>
  </si>
  <si>
    <t>The Review of Politics</t>
  </si>
  <si>
    <t>1748-6858, 0034-6705</t>
  </si>
  <si>
    <t>The Review of Symbolic Logic</t>
  </si>
  <si>
    <t>1755-0211, 1755-0203</t>
  </si>
  <si>
    <t>Transactions of the Royal Historical Society</t>
  </si>
  <si>
    <t>1474-0648, 0080-4401</t>
  </si>
  <si>
    <t>Transnational Environmental Law</t>
  </si>
  <si>
    <t>2047-1033, 2047-1025</t>
  </si>
  <si>
    <t>twentieth century music</t>
  </si>
  <si>
    <t>1478-5730, 1478-5722</t>
  </si>
  <si>
    <t>Twin Research and Human Genetics</t>
  </si>
  <si>
    <t>1839-2628, 1832-4274</t>
  </si>
  <si>
    <t>Urban History</t>
  </si>
  <si>
    <t>1469-8706, 0963-9268</t>
  </si>
  <si>
    <t>Utilitas</t>
  </si>
  <si>
    <t>1741-6183, 0953-8208</t>
  </si>
  <si>
    <t>Victorian Literature and Culture</t>
  </si>
  <si>
    <t>1470-1553, 1060-1503</t>
  </si>
  <si>
    <t>Visual Neuroscience</t>
  </si>
  <si>
    <t>1469-8714, 0952-5238</t>
  </si>
  <si>
    <t>Weed Science</t>
  </si>
  <si>
    <t>1550-2759, 0043-1745</t>
  </si>
  <si>
    <t>Weed Technology</t>
  </si>
  <si>
    <t>1550-2740, 0890-037X</t>
  </si>
  <si>
    <t>World Trade Review</t>
  </si>
  <si>
    <t>1475-3138, 1474-7456</t>
  </si>
  <si>
    <t>Zygote</t>
  </si>
  <si>
    <t>1469-8730, 0967-1994</t>
  </si>
  <si>
    <t/>
  </si>
  <si>
    <t>Data not yet complete</t>
  </si>
  <si>
    <t>N/A</t>
  </si>
  <si>
    <t>No longer published by Cambridge</t>
  </si>
  <si>
    <t>Elsevier</t>
  </si>
  <si>
    <t>Addictive Behaviors</t>
  </si>
  <si>
    <t>0306-4603</t>
  </si>
  <si>
    <t>Analytica Chimica Acta</t>
  </si>
  <si>
    <t>0003-2670</t>
  </si>
  <si>
    <t>Acta Tropica</t>
  </si>
  <si>
    <t>0001-706X</t>
  </si>
  <si>
    <t>Agriculture, Ecosystems and Environment</t>
  </si>
  <si>
    <t>0167-8809</t>
  </si>
  <si>
    <t>Archives of Gerontology and Geriatrics</t>
  </si>
  <si>
    <t>0167-4943</t>
  </si>
  <si>
    <t>Agricultural Systems</t>
  </si>
  <si>
    <t>0308-521X</t>
  </si>
  <si>
    <t>American Journal of Ophthalmology</t>
  </si>
  <si>
    <t>0002-9394</t>
  </si>
  <si>
    <t>The American Journal of Geriatric Psychiatry</t>
  </si>
  <si>
    <t>1064-7481</t>
  </si>
  <si>
    <t>Journal of Anxiety Disorders</t>
  </si>
  <si>
    <t>0887-6185</t>
  </si>
  <si>
    <t>Appetite</t>
  </si>
  <si>
    <t>0195-6663</t>
  </si>
  <si>
    <t>Applied Soil Ecology</t>
  </si>
  <si>
    <t>0929-1393</t>
  </si>
  <si>
    <t>Antiviral Research</t>
  </si>
  <si>
    <t>0166-3542</t>
  </si>
  <si>
    <t>BBA - Molecular Basis of Disease</t>
  </si>
  <si>
    <t>0925-4439</t>
  </si>
  <si>
    <t>BBA - General Subjects</t>
  </si>
  <si>
    <t>0304-4165</t>
  </si>
  <si>
    <t>BBA - Gene Regulatory Mechanisms</t>
  </si>
  <si>
    <t>1874-9399</t>
  </si>
  <si>
    <t>BBA - Molecular and Cell Biology of Lipids</t>
  </si>
  <si>
    <t>1388-1981</t>
  </si>
  <si>
    <t>BBA - Molecular Cell Research</t>
  </si>
  <si>
    <t>0167-4889</t>
  </si>
  <si>
    <t>BBA - Biomembranes</t>
  </si>
  <si>
    <t>0005-2736</t>
  </si>
  <si>
    <t>Behavioural Brain Research</t>
  </si>
  <si>
    <t>0166-4328</t>
  </si>
  <si>
    <t>Biochemical Pharmacology</t>
  </si>
  <si>
    <t>0006-2952</t>
  </si>
  <si>
    <t>Bioelectrochemistry</t>
  </si>
  <si>
    <t>1567-5394</t>
  </si>
  <si>
    <t>International Journal of Biological Macromolecules</t>
  </si>
  <si>
    <t>0141-8130</t>
  </si>
  <si>
    <t>Biosensors and Bioelectronics</t>
  </si>
  <si>
    <t>0956-5663</t>
  </si>
  <si>
    <t>Bioresource Technology</t>
  </si>
  <si>
    <t>0960-8524</t>
  </si>
  <si>
    <t>Journal of Biomechanics</t>
  </si>
  <si>
    <t>0021-9290</t>
  </si>
  <si>
    <t>Bioorganic &amp; Medicinal Chemistry</t>
  </si>
  <si>
    <t>0968-0896</t>
  </si>
  <si>
    <t>Bioorganic &amp; Medicinal Chemistry Letters</t>
  </si>
  <si>
    <t>0960-894X</t>
  </si>
  <si>
    <t>Bone</t>
  </si>
  <si>
    <t>8756-3282</t>
  </si>
  <si>
    <t>Biological Psychiatry</t>
  </si>
  <si>
    <t>0006-3223</t>
  </si>
  <si>
    <t>Biological Psychiatry: Cognitive Neuroscience and Neuroimaging</t>
  </si>
  <si>
    <t>2451-9022</t>
  </si>
  <si>
    <t>Brain Research Bulletin</t>
  </si>
  <si>
    <t>0361-9230</t>
  </si>
  <si>
    <t>Brain Research</t>
  </si>
  <si>
    <t>0006-8993</t>
  </si>
  <si>
    <t>Cancer Epidemiology</t>
  </si>
  <si>
    <t>1877-7821</t>
  </si>
  <si>
    <t>Computers in Biology and Medicine</t>
  </si>
  <si>
    <t>0010-4825</t>
  </si>
  <si>
    <t>Cell Chemical Biology</t>
  </si>
  <si>
    <t>2451-9456</t>
  </si>
  <si>
    <t>Cancer Cell</t>
  </si>
  <si>
    <t>1535-6108</t>
  </si>
  <si>
    <t>Cell</t>
  </si>
  <si>
    <t>0092-8674</t>
  </si>
  <si>
    <t>Cell Systems</t>
  </si>
  <si>
    <t>2405-4712</t>
  </si>
  <si>
    <t>Chemosphere</t>
  </si>
  <si>
    <t>0045-6535</t>
  </si>
  <si>
    <t>Cell Host &amp; Microbe</t>
  </si>
  <si>
    <t>1931-3128</t>
  </si>
  <si>
    <t>Journal of Chromatography B</t>
  </si>
  <si>
    <t>1570-0232</t>
  </si>
  <si>
    <t>Clinical Neurology and Neurosurgery</t>
  </si>
  <si>
    <t>0303-8467</t>
  </si>
  <si>
    <t>Clinical Lymphoma, Myeloma and Leukemia</t>
  </si>
  <si>
    <t>2152-2650</t>
  </si>
  <si>
    <t>Cellular Signalling</t>
  </si>
  <si>
    <t>0898-6568</t>
  </si>
  <si>
    <t>Cell Metabolism</t>
  </si>
  <si>
    <t>1550-4131</t>
  </si>
  <si>
    <t>Clinical Microbiology and Infection</t>
  </si>
  <si>
    <t>1198-743X</t>
  </si>
  <si>
    <t>Cognition</t>
  </si>
  <si>
    <t>0010-0277</t>
  </si>
  <si>
    <t>Journal of Controlled Release</t>
  </si>
  <si>
    <t>0168-3659</t>
  </si>
  <si>
    <t>Cortex</t>
  </si>
  <si>
    <t>0010-9452</t>
  </si>
  <si>
    <t>Current Biology</t>
  </si>
  <si>
    <t>0960-9822</t>
  </si>
  <si>
    <t>Children and Youth Services Review</t>
  </si>
  <si>
    <t>0190-7409</t>
  </si>
  <si>
    <t>Drug and Alcohol Dependence</t>
  </si>
  <si>
    <t>0376-8716</t>
  </si>
  <si>
    <t>Developmental Cell</t>
  </si>
  <si>
    <t>1534-5807</t>
  </si>
  <si>
    <t>Journal of Development Economics</t>
  </si>
  <si>
    <t>0304-3878</t>
  </si>
  <si>
    <t>Diabetes Research and Clinical Practice</t>
  </si>
  <si>
    <t>0168-8227</t>
  </si>
  <si>
    <t>Diagnostic Microbiology &amp; Infectious Disease</t>
  </si>
  <si>
    <t>0732-8893</t>
  </si>
  <si>
    <t>DNA Repair</t>
  </si>
  <si>
    <t>1568-7864</t>
  </si>
  <si>
    <t>International Journal of Drug Policy</t>
  </si>
  <si>
    <t>0955-3959</t>
  </si>
  <si>
    <t>Electrochimica Acta</t>
  </si>
  <si>
    <t>0013-4686</t>
  </si>
  <si>
    <t>Energy Conversion and Management</t>
  </si>
  <si>
    <t>0196-8904</t>
  </si>
  <si>
    <t>International Journal of Educational Development</t>
  </si>
  <si>
    <t>0738-0593</t>
  </si>
  <si>
    <t>European Journal of Medicinal Chemistry</t>
  </si>
  <si>
    <t>0223-5234</t>
  </si>
  <si>
    <t>European Journal of Medical Genetics</t>
  </si>
  <si>
    <t>1769-7212</t>
  </si>
  <si>
    <t>Evaluation and Program Planning</t>
  </si>
  <si>
    <t>0149-7189</t>
  </si>
  <si>
    <t>European Journal of Radiology</t>
  </si>
  <si>
    <t>0720-048X</t>
  </si>
  <si>
    <t>Experimental Gerontology</t>
  </si>
  <si>
    <t>0531-5565</t>
  </si>
  <si>
    <t>Field Crops Research</t>
  </si>
  <si>
    <t>0378-4290</t>
  </si>
  <si>
    <t>Gait &amp; Posture</t>
  </si>
  <si>
    <t>0966-6362</t>
  </si>
  <si>
    <t>Gene</t>
  </si>
  <si>
    <t>0378-1119</t>
  </si>
  <si>
    <t>Geoderma</t>
  </si>
  <si>
    <t>0016-7061</t>
  </si>
  <si>
    <t>Global Food Security</t>
  </si>
  <si>
    <t>2211-9124</t>
  </si>
  <si>
    <t>Health policy</t>
  </si>
  <si>
    <t>0168-8510</t>
  </si>
  <si>
    <t>International Journal of Cardiology</t>
  </si>
  <si>
    <t>0167-5273</t>
  </si>
  <si>
    <t>International Journal of Hygiene and Environmental Health</t>
  </si>
  <si>
    <t>1438-4639</t>
  </si>
  <si>
    <t>International Journal of Law and Psychiatry</t>
  </si>
  <si>
    <t>0160-2527</t>
  </si>
  <si>
    <t>International Journal of Pharmaceutics</t>
  </si>
  <si>
    <t>0378-5173</t>
  </si>
  <si>
    <t>Immunity</t>
  </si>
  <si>
    <t>1074-7613</t>
  </si>
  <si>
    <t>Journal of Affective Disorders</t>
  </si>
  <si>
    <t>0165-0327</t>
  </si>
  <si>
    <t>Journal of Adolescent Health</t>
  </si>
  <si>
    <t>1054-139X</t>
  </si>
  <si>
    <t>Biomaterials</t>
  </si>
  <si>
    <t>0142-9612</t>
  </si>
  <si>
    <t>Journal of Clinical Epidemiology</t>
  </si>
  <si>
    <t>0895-4356</t>
  </si>
  <si>
    <t>Journal of Cleaner Production</t>
  </si>
  <si>
    <t>0959-6526</t>
  </si>
  <si>
    <t>Crop Protection</t>
  </si>
  <si>
    <t>0261-2194</t>
  </si>
  <si>
    <t>Journal of Clinical Virology</t>
  </si>
  <si>
    <t>1386-6532</t>
  </si>
  <si>
    <t>Food Control</t>
  </si>
  <si>
    <t>0956-7135</t>
  </si>
  <si>
    <t>Food Policy</t>
  </si>
  <si>
    <t>0306-9192</t>
  </si>
  <si>
    <t>Health and Place</t>
  </si>
  <si>
    <t>1353-8292</t>
  </si>
  <si>
    <t>Journal of Immunological Methods</t>
  </si>
  <si>
    <t>0022-1759</t>
  </si>
  <si>
    <t>Medical Engineering and Physics</t>
  </si>
  <si>
    <t>1350-4533</t>
  </si>
  <si>
    <t>Land Use Policy</t>
  </si>
  <si>
    <t>0264-8377</t>
  </si>
  <si>
    <t>Journal of the Mechanical Behavior of Biomedical Materials</t>
  </si>
  <si>
    <t>1751-6161</t>
  </si>
  <si>
    <t>Journal of Neuroimmunology</t>
  </si>
  <si>
    <t>0165-5728</t>
  </si>
  <si>
    <t>Journal of Proteomics</t>
  </si>
  <si>
    <t>1874-3919</t>
  </si>
  <si>
    <t>Journal of Pain and Symptom Management</t>
  </si>
  <si>
    <t>0885-3924</t>
  </si>
  <si>
    <t>Journal of Transport &amp; Health</t>
  </si>
  <si>
    <t>2214-1405</t>
  </si>
  <si>
    <t>Vaccine</t>
  </si>
  <si>
    <t>0264-410X</t>
  </si>
  <si>
    <t>Mechanisms of Ageing and Development</t>
  </si>
  <si>
    <t>0047-6374</t>
  </si>
  <si>
    <t>Matrix Biology</t>
  </si>
  <si>
    <t>0945-053X</t>
  </si>
  <si>
    <t>Molecular and Cellular Endocrinology</t>
  </si>
  <si>
    <t>0303-7207</t>
  </si>
  <si>
    <t>Medical Image Analysis</t>
  </si>
  <si>
    <t>1361-8415</t>
  </si>
  <si>
    <t>Infection, Genetics and Evolution</t>
  </si>
  <si>
    <t>1567-1348</t>
  </si>
  <si>
    <t>Molecular Immunology</t>
  </si>
  <si>
    <t>0161-5890</t>
  </si>
  <si>
    <t>Mitochondrion</t>
  </si>
  <si>
    <t>1567-7249</t>
  </si>
  <si>
    <t>Molecular &amp; Biochemical Parasitology</t>
  </si>
  <si>
    <t>0166-6851</t>
  </si>
  <si>
    <t>Molecular Cell</t>
  </si>
  <si>
    <t>1097-2765</t>
  </si>
  <si>
    <t>Magnetic Resonance Imaging</t>
  </si>
  <si>
    <t>0730-725X</t>
  </si>
  <si>
    <t>Neurobiology of Aging</t>
  </si>
  <si>
    <t>0197-4580</t>
  </si>
  <si>
    <t>European Neuropsychopharmacology</t>
  </si>
  <si>
    <t>0924-977X</t>
  </si>
  <si>
    <t>Neuron</t>
  </si>
  <si>
    <t>0896-6273</t>
  </si>
  <si>
    <t>Neuropharmacology</t>
  </si>
  <si>
    <t>0028-3908</t>
  </si>
  <si>
    <t>Neuroscience Letters</t>
  </si>
  <si>
    <t>0304-3940</t>
  </si>
  <si>
    <t>Journal of Neuroscience Methods</t>
  </si>
  <si>
    <t>0165-0270</t>
  </si>
  <si>
    <t>Neuropsychologia</t>
  </si>
  <si>
    <t>0028-3932</t>
  </si>
  <si>
    <t>Personality and Individual Differences</t>
  </si>
  <si>
    <t>0191-8869</t>
  </si>
  <si>
    <t>Peptides</t>
  </si>
  <si>
    <t>0196-9781</t>
  </si>
  <si>
    <t>European Journal of Pharmaceutical Sciences</t>
  </si>
  <si>
    <t>0928-0987</t>
  </si>
  <si>
    <t>Physiology &amp; Behavior</t>
  </si>
  <si>
    <t>0031-9384</t>
  </si>
  <si>
    <t>Journal of Psychiatric Research</t>
  </si>
  <si>
    <t>0022-3956</t>
  </si>
  <si>
    <t>Journal of Power Sources</t>
  </si>
  <si>
    <t>0378-7753</t>
  </si>
  <si>
    <t>Preventive Veterinary Medicine</t>
  </si>
  <si>
    <t>0167-5877</t>
  </si>
  <si>
    <t>Psychiatry Research</t>
  </si>
  <si>
    <t>0165-1781</t>
  </si>
  <si>
    <t>Psychiatry Research: Neuroimaging</t>
  </si>
  <si>
    <t>0925-4927</t>
  </si>
  <si>
    <t>Remote Sensing of Environment</t>
  </si>
  <si>
    <t>0034-4257</t>
  </si>
  <si>
    <t>Journal of Steroid Biochemistry and Molecular Biology</t>
  </si>
  <si>
    <t>0960-0760</t>
  </si>
  <si>
    <t>Schizophrenia Research</t>
  </si>
  <si>
    <t>0920-9964</t>
  </si>
  <si>
    <t>Studies in History and Philosophy of Science</t>
  </si>
  <si>
    <t>0039-3681</t>
  </si>
  <si>
    <t>Sleep Medicine</t>
  </si>
  <si>
    <t>1389-9457</t>
  </si>
  <si>
    <t>Sensors and Actuators: B. Chemical</t>
  </si>
  <si>
    <t>0925-4005</t>
  </si>
  <si>
    <t>Journal of Stored Products Research</t>
  </si>
  <si>
    <t>0022-474X</t>
  </si>
  <si>
    <t>Social Science &amp; Medicine</t>
  </si>
  <si>
    <t>0277-9536</t>
  </si>
  <si>
    <t>Cell Stem Cell</t>
  </si>
  <si>
    <t>1934-5909</t>
  </si>
  <si>
    <t>Structure</t>
  </si>
  <si>
    <t>0969-2126</t>
  </si>
  <si>
    <t>Science of the Total Environment</t>
  </si>
  <si>
    <t>0048-9697</t>
  </si>
  <si>
    <t>Systematic and Applied Microbiology</t>
  </si>
  <si>
    <t>0723-2020</t>
  </si>
  <si>
    <t>Teaching and Teacher Education</t>
  </si>
  <si>
    <t>0742-051X</t>
  </si>
  <si>
    <t>Tetrahedron</t>
  </si>
  <si>
    <t>0040-4020</t>
  </si>
  <si>
    <t>Tetrahedron Letters</t>
  </si>
  <si>
    <t>0040-4039</t>
  </si>
  <si>
    <t>Technology in Society</t>
  </si>
  <si>
    <t>0160-791X</t>
  </si>
  <si>
    <t>Ticks and Tick-borne Diseases</t>
  </si>
  <si>
    <t>1877-959X</t>
  </si>
  <si>
    <t>Veterinary Immunology and Immunopathology</t>
  </si>
  <si>
    <t>0165-2427</t>
  </si>
  <si>
    <t>Journal of Virological Methods</t>
  </si>
  <si>
    <t>0166-0934</t>
  </si>
  <si>
    <t>World Development</t>
  </si>
  <si>
    <t>0305-750X</t>
  </si>
  <si>
    <t>World Development Perspectives</t>
  </si>
  <si>
    <t>2452-2929</t>
  </si>
  <si>
    <t>Journal of Web Semantics</t>
  </si>
  <si>
    <t>1570-8268</t>
  </si>
  <si>
    <t>World Neurosurgery</t>
  </si>
  <si>
    <t>1878-8750</t>
  </si>
  <si>
    <t>Women's Studies International Forum</t>
  </si>
  <si>
    <t>0277-5395</t>
  </si>
  <si>
    <t>Analytical Biochemistry</t>
  </si>
  <si>
    <t>0003-2697</t>
  </si>
  <si>
    <t>Archives of Psychiatric Nursing</t>
  </si>
  <si>
    <t>0883-9417</t>
  </si>
  <si>
    <t>Biochemical and Biophysical Research Communications</t>
  </si>
  <si>
    <t>0006-291X</t>
  </si>
  <si>
    <t>Blood Cells, Molecules and Diseases</t>
  </si>
  <si>
    <t>1079-9796</t>
  </si>
  <si>
    <t>Best Practice &amp; Research Clinical Obstetrics &amp; Gynaecology</t>
  </si>
  <si>
    <t>1521-6934</t>
  </si>
  <si>
    <t>Consciousness and Cognition</t>
  </si>
  <si>
    <t>1053-8100</t>
  </si>
  <si>
    <t>Clinical Immunology</t>
  </si>
  <si>
    <t>1521-6616</t>
  </si>
  <si>
    <t>Cognitive Psychology</t>
  </si>
  <si>
    <t>0010-0285</t>
  </si>
  <si>
    <t>Developmental Biology</t>
  </si>
  <si>
    <t>0012-1606</t>
  </si>
  <si>
    <t>Epilepsy &amp; Behavior</t>
  </si>
  <si>
    <t>1525-5050</t>
  </si>
  <si>
    <t>European Journal of Vascular &amp; Endovascular Surgery</t>
  </si>
  <si>
    <t>1078-5884</t>
  </si>
  <si>
    <t>Environmental Research</t>
  </si>
  <si>
    <t>0013-9351</t>
  </si>
  <si>
    <t>Experimental Cell Research</t>
  </si>
  <si>
    <t>0014-4827</t>
  </si>
  <si>
    <t>Experimental Eye Research</t>
  </si>
  <si>
    <t>0014-4835</t>
  </si>
  <si>
    <t>Experimental Neurology</t>
  </si>
  <si>
    <t>0014-4886</t>
  </si>
  <si>
    <t>Fungal Genetics and Biology</t>
  </si>
  <si>
    <t>1087-1845</t>
  </si>
  <si>
    <t>Gynecologic Oncology</t>
  </si>
  <si>
    <t>0090-8258</t>
  </si>
  <si>
    <t>Journal of Autoimmunity</t>
  </si>
  <si>
    <t>0896-8411</t>
  </si>
  <si>
    <t>Journal of Environmental Management</t>
  </si>
  <si>
    <t>0301-4797</t>
  </si>
  <si>
    <t>Journal of Molecular Biology</t>
  </si>
  <si>
    <t>0022-2836</t>
  </si>
  <si>
    <t>Journal of Magnetic Resonance</t>
  </si>
  <si>
    <t>1090-7807</t>
  </si>
  <si>
    <t>Osteoarthritis and Cartilage</t>
  </si>
  <si>
    <t>1063-4584</t>
  </si>
  <si>
    <t>Journal of Clinical Neuroscience</t>
  </si>
  <si>
    <t>0967-5868</t>
  </si>
  <si>
    <t>Journal of Structural Biology</t>
  </si>
  <si>
    <t>1047-8477</t>
  </si>
  <si>
    <t>Journal of Theoretical Biology</t>
  </si>
  <si>
    <t>0022-5193</t>
  </si>
  <si>
    <t>Medical Hypotheses</t>
  </si>
  <si>
    <t>0306-9877</t>
  </si>
  <si>
    <t>Methods</t>
  </si>
  <si>
    <t>1046-2023</t>
  </si>
  <si>
    <t>American Heart Journal</t>
  </si>
  <si>
    <t>0002-8703</t>
  </si>
  <si>
    <t>Midwifery</t>
  </si>
  <si>
    <t>0266-6138</t>
  </si>
  <si>
    <t>The Journal of Pediatrics</t>
  </si>
  <si>
    <t>0022-3476</t>
  </si>
  <si>
    <t>Physiological and Molecular Plant Pathology</t>
  </si>
  <si>
    <t>0885-5765</t>
  </si>
  <si>
    <t>Protein Expression and Purification</t>
  </si>
  <si>
    <t>1046-5928</t>
  </si>
  <si>
    <t>Respiratory Medicine</t>
  </si>
  <si>
    <t>0954-6111</t>
  </si>
  <si>
    <t>Tuberculosis</t>
  </si>
  <si>
    <t>1472-9792</t>
  </si>
  <si>
    <t>The Veterinary Journal</t>
  </si>
  <si>
    <t>1090-0233</t>
  </si>
  <si>
    <t>Virology</t>
  </si>
  <si>
    <t>0042-6822</t>
  </si>
  <si>
    <r>
      <t xml:space="preserve">Total number 
of </t>
    </r>
    <r>
      <rPr>
        <b/>
        <sz val="11"/>
        <color rgb="FFFF0000"/>
        <rFont val="Calibri"/>
        <family val="2"/>
        <scheme val="minor"/>
      </rPr>
      <t xml:space="preserve">research </t>
    </r>
    <r>
      <rPr>
        <b/>
        <sz val="11"/>
        <color theme="1" tint="4.9989318521683403E-2"/>
        <rFont val="Calibri"/>
        <family val="2"/>
        <scheme val="minor"/>
      </rPr>
      <t>articles published 
in 2020 (or average 218-20)</t>
    </r>
  </si>
  <si>
    <r>
      <t xml:space="preserve">Total 
number 
of </t>
    </r>
    <r>
      <rPr>
        <b/>
        <sz val="11"/>
        <color rgb="FFFF0000"/>
        <rFont val="Calibri"/>
        <family val="2"/>
        <scheme val="minor"/>
      </rPr>
      <t xml:space="preserve">research </t>
    </r>
    <r>
      <rPr>
        <b/>
        <sz val="11"/>
        <color theme="1" tint="4.9989318521683403E-2"/>
        <rFont val="Calibri"/>
        <family val="2"/>
        <scheme val="minor"/>
      </rPr>
      <t>articles published Open Access in 2020 ((or average 218-20)</t>
    </r>
  </si>
  <si>
    <t>n/a - no CCBY OA articles in 2021</t>
  </si>
  <si>
    <t>ACM</t>
  </si>
  <si>
    <t>Computing Surveys</t>
  </si>
  <si>
    <t>0360-0300</t>
  </si>
  <si>
    <t>Transactions on Accessible Computing</t>
  </si>
  <si>
    <t>1936-7228</t>
  </si>
  <si>
    <t>Transactions on Asian and Low-Resource Language Information Processing</t>
  </si>
  <si>
    <t>2375-4699</t>
  </si>
  <si>
    <t>Transactions on Computation Theory</t>
  </si>
  <si>
    <t>1942-3454</t>
  </si>
  <si>
    <t>Transactions on Computational Logic</t>
  </si>
  <si>
    <t>1529-3785</t>
  </si>
  <si>
    <t>Transactions on Computing for Healthcare</t>
  </si>
  <si>
    <t>2637-8051</t>
  </si>
  <si>
    <t>Transactions on Database Systems</t>
  </si>
  <si>
    <t>0362-5915</t>
  </si>
  <si>
    <t>Transactions on Economics and Computation</t>
  </si>
  <si>
    <t>2167-8375</t>
  </si>
  <si>
    <t>Transactions on Information Systems</t>
  </si>
  <si>
    <t>1046-8188</t>
  </si>
  <si>
    <t>Transactions on Intelligent Systems and Technology</t>
  </si>
  <si>
    <t>2157-6904</t>
  </si>
  <si>
    <t>Transactions on Internet of Things</t>
  </si>
  <si>
    <t>2577-6207</t>
  </si>
  <si>
    <t>Transactions on Internet Technology</t>
  </si>
  <si>
    <t>1533-5399</t>
  </si>
  <si>
    <t>Transactions on Knowledge Discovery in Data</t>
  </si>
  <si>
    <t>1556-4681</t>
  </si>
  <si>
    <t>Transactions on Management Information Systems</t>
  </si>
  <si>
    <t>2158-656X</t>
  </si>
  <si>
    <t>Transactions on Mathematical Software</t>
  </si>
  <si>
    <t>0098-3500</t>
  </si>
  <si>
    <t>Transactions on Multimedia Computing, Communications and Applications</t>
  </si>
  <si>
    <t>1551-6857</t>
  </si>
  <si>
    <t>Transactions on Sensor Networks</t>
  </si>
  <si>
    <t>1550-4859</t>
  </si>
  <si>
    <t>Transactions on the Web</t>
  </si>
  <si>
    <t>1559-1131</t>
  </si>
  <si>
    <t>Journal of Experimental Algorithmics</t>
  </si>
  <si>
    <t>1084-6654</t>
  </si>
  <si>
    <t>Journal of the ACM</t>
  </si>
  <si>
    <t>0004-5411</t>
  </si>
  <si>
    <t>Journal on Computing and Cultural Heritage</t>
  </si>
  <si>
    <t>1556-4673</t>
  </si>
  <si>
    <t>Journal on Data and Information Quality</t>
  </si>
  <si>
    <t>1936-1955</t>
  </si>
  <si>
    <t>Journal on Emerging Technologies in Computing Systems</t>
  </si>
  <si>
    <t>1550-4832</t>
  </si>
  <si>
    <t>PACM on Computer Graphics and Interactive Techniques</t>
  </si>
  <si>
    <t>2577-6193</t>
  </si>
  <si>
    <t>PACM on Human-Computer Interaction</t>
  </si>
  <si>
    <t>2573-0142</t>
  </si>
  <si>
    <t>PACM on Interactive, Mobile, Wearable and Ubiquitous Technologies</t>
  </si>
  <si>
    <t>2474-9567</t>
  </si>
  <si>
    <t>PACM on Measurement and Analysis of Computing Systems</t>
  </si>
  <si>
    <t>2476-1249</t>
  </si>
  <si>
    <t>Transactions on Algorithms</t>
  </si>
  <si>
    <t>1549-6325</t>
  </si>
  <si>
    <t>Transactions on Applied Perception</t>
  </si>
  <si>
    <t>1544-3558</t>
  </si>
  <si>
    <t>Transactions on Autonomous and Adaptive Systems</t>
  </si>
  <si>
    <t>1556-4665</t>
  </si>
  <si>
    <t>Transactions on Computer Systems</t>
  </si>
  <si>
    <t>0734-2071</t>
  </si>
  <si>
    <t>Transactions on Computer-Human Interaction</t>
  </si>
  <si>
    <t>1073-0516</t>
  </si>
  <si>
    <t>Transactions on Computing Education</t>
  </si>
  <si>
    <t>1946-6226</t>
  </si>
  <si>
    <t>Transactions on Cyber-Physical Systems</t>
  </si>
  <si>
    <t>2378-962X</t>
  </si>
  <si>
    <t>Transactions on Design Automation of Electronic Systems</t>
  </si>
  <si>
    <t>1084-4309</t>
  </si>
  <si>
    <t>Transactions on Embedded Computing Systems</t>
  </si>
  <si>
    <t>1539-9087</t>
  </si>
  <si>
    <t>Transactions on Graphics</t>
  </si>
  <si>
    <t>0730-0301</t>
  </si>
  <si>
    <t>Transactions on Interactive Intelligent Systems</t>
  </si>
  <si>
    <t>2160-6455</t>
  </si>
  <si>
    <t>Transactions on Modeling and Computer Simulation</t>
  </si>
  <si>
    <t>1049-3301</t>
  </si>
  <si>
    <t>Transactions on Modeling and Performance Evaluation of Computing Systems</t>
  </si>
  <si>
    <t>2376-3639</t>
  </si>
  <si>
    <t>Transactions on Parallel Computing</t>
  </si>
  <si>
    <t>2329-4949</t>
  </si>
  <si>
    <t>Transactions on Privacy and Security</t>
  </si>
  <si>
    <t>2471-2566</t>
  </si>
  <si>
    <t>Transactions on Programming Languages &amp; Systems *</t>
  </si>
  <si>
    <t>0164-0925</t>
  </si>
  <si>
    <t>Transactions on Quantum Computing</t>
  </si>
  <si>
    <t>2643-6809</t>
  </si>
  <si>
    <t>Transactions on Reconfigurable Technology and Systems</t>
  </si>
  <si>
    <t>1936-7406</t>
  </si>
  <si>
    <t>Transactions on Social Computing</t>
  </si>
  <si>
    <t>2469-7818</t>
  </si>
  <si>
    <t>Transactions on Software Engineering and Methodology</t>
  </si>
  <si>
    <t>1049-331X</t>
  </si>
  <si>
    <t>Transactions on Spatial Algorithms and Systems</t>
  </si>
  <si>
    <t>2374-0353</t>
  </si>
  <si>
    <t>Transactions on Storage</t>
  </si>
  <si>
    <t>1553-3077</t>
  </si>
  <si>
    <t>American Journal of Tropical Medicine and Hygiene</t>
  </si>
  <si>
    <t>ASTMH</t>
  </si>
  <si>
    <t>BMJ</t>
  </si>
  <si>
    <t>Journal of Investigative Medicine</t>
  </si>
  <si>
    <t>1708-8267</t>
  </si>
  <si>
    <t>Postgraduate Medical Journal</t>
  </si>
  <si>
    <t>1469-0756</t>
  </si>
  <si>
    <t>Regional Anesthesia &amp; Pain Medicine</t>
  </si>
  <si>
    <t>1532-8651</t>
  </si>
  <si>
    <t>Injury Prevention</t>
  </si>
  <si>
    <t>1475-5785</t>
  </si>
  <si>
    <t>International Journal of Gynecological Cancer</t>
  </si>
  <si>
    <t>1525-1438</t>
  </si>
  <si>
    <t>British Journal of Ophthalmology</t>
  </si>
  <si>
    <t>1468-2079</t>
  </si>
  <si>
    <t>European Journal of Hospital Pharmacy</t>
  </si>
  <si>
    <t>2047-9964</t>
  </si>
  <si>
    <t>Frontline Gastroenterology</t>
  </si>
  <si>
    <t>2041-4145</t>
  </si>
  <si>
    <t>Journal of NeuroInterventional Surgery</t>
  </si>
  <si>
    <t>1759-8486</t>
  </si>
  <si>
    <t>BMJ Military Health</t>
  </si>
  <si>
    <t>2633-3775</t>
  </si>
  <si>
    <t>BMJ Leader</t>
  </si>
  <si>
    <t>2398-631X</t>
  </si>
  <si>
    <t>Journal of Clinical Pathology</t>
  </si>
  <si>
    <t>1472-4146</t>
  </si>
  <si>
    <t>BMJ Innovations</t>
  </si>
  <si>
    <t>2055-642X</t>
  </si>
  <si>
    <t>BMJ Supportive &amp; Palliative Care</t>
  </si>
  <si>
    <t>2045-4368</t>
  </si>
  <si>
    <t>Emergency Medicine Journal</t>
  </si>
  <si>
    <t>1472-0213</t>
  </si>
  <si>
    <t>Tobacco Control</t>
  </si>
  <si>
    <t>1468-3318</t>
  </si>
  <si>
    <t>Archives of Disease in Childhood: Fetal &amp; Neonatal</t>
  </si>
  <si>
    <t>1468-2052</t>
  </si>
  <si>
    <t>BMJ Sexual &amp; Reproductive Health</t>
  </si>
  <si>
    <t>2515-2009</t>
  </si>
  <si>
    <t>Gut</t>
  </si>
  <si>
    <t>1468-3288</t>
  </si>
  <si>
    <t>Occupational &amp; Environmental Medicine</t>
  </si>
  <si>
    <t>1470-7926</t>
  </si>
  <si>
    <t>BMJ Evidence-Based Medicine</t>
  </si>
  <si>
    <t>2515-4478</t>
  </si>
  <si>
    <t>British Journal of Sports Medicine</t>
  </si>
  <si>
    <t>1473-0480</t>
  </si>
  <si>
    <t>Archives of Disease in Childhood</t>
  </si>
  <si>
    <t>1468-2044</t>
  </si>
  <si>
    <t>Journal of Medical Ethics</t>
  </si>
  <si>
    <t>1473-4257</t>
  </si>
  <si>
    <t>Heart</t>
  </si>
  <si>
    <t>1468-201X</t>
  </si>
  <si>
    <t>Thorax</t>
  </si>
  <si>
    <t>1468-3296</t>
  </si>
  <si>
    <t>Journal of Medical Genetics</t>
  </si>
  <si>
    <t>1468-6244</t>
  </si>
  <si>
    <t>Annals of the Rheumatic Diseases</t>
  </si>
  <si>
    <t>1468-2060</t>
  </si>
  <si>
    <t>BMJ Quality &amp; Safety</t>
  </si>
  <si>
    <t>2044-5423</t>
  </si>
  <si>
    <t>Sexually Transmitted Infections</t>
  </si>
  <si>
    <t>1472-3263</t>
  </si>
  <si>
    <t>Archives of Disease in Childhood: Education &amp; Practice</t>
  </si>
  <si>
    <t>1743-0593</t>
  </si>
  <si>
    <t>Journal of Neurology, Neurosurgery &amp; Psychiatry</t>
  </si>
  <si>
    <t>1468-330X</t>
  </si>
  <si>
    <t>Journal of Epidemiology &amp; Community Health</t>
  </si>
  <si>
    <t>1470-2738</t>
  </si>
  <si>
    <t>Medical Humanities</t>
  </si>
  <si>
    <t>1473-4265</t>
  </si>
  <si>
    <t>Evidence-Based Mental Health</t>
  </si>
  <si>
    <t>1468-960X</t>
  </si>
  <si>
    <t>Development</t>
  </si>
  <si>
    <t>1477-9129</t>
  </si>
  <si>
    <t>Journal of Cell Science</t>
  </si>
  <si>
    <t>1477-9137</t>
  </si>
  <si>
    <t>Journal of Experimental Biology</t>
  </si>
  <si>
    <t>1477-9145 </t>
  </si>
  <si>
    <t>Company of Biologists</t>
  </si>
  <si>
    <t>Aquatic Microbial Ecology</t>
  </si>
  <si>
    <t>Climate Research</t>
  </si>
  <si>
    <t>Diseases of Aquatic Organisms</t>
  </si>
  <si>
    <t>Marine Ecology Progress Series</t>
  </si>
  <si>
    <t>Inter Research</t>
  </si>
  <si>
    <t>Karger</t>
  </si>
  <si>
    <t>Annals of Nutrition and Metabolism</t>
  </si>
  <si>
    <t>0250-6807</t>
  </si>
  <si>
    <t>Cardiology</t>
  </si>
  <si>
    <t>0008-6312</t>
  </si>
  <si>
    <t>Cytogenetic and Genome Research</t>
  </si>
  <si>
    <t>1424-8581</t>
  </si>
  <si>
    <t>European Addiction Research</t>
  </si>
  <si>
    <t>1022-6877</t>
  </si>
  <si>
    <t>Neurodegenerative Diseases</t>
  </si>
  <si>
    <t>1660-2854</t>
  </si>
  <si>
    <t>Sexual Development</t>
  </si>
  <si>
    <t>1661-5425</t>
  </si>
  <si>
    <t>Skin Appendage Disorders</t>
  </si>
  <si>
    <t>2296-9195</t>
  </si>
  <si>
    <t>Health Policy and Planning</t>
  </si>
  <si>
    <t>1460-2237</t>
  </si>
  <si>
    <t>OUP</t>
  </si>
  <si>
    <t>Biology Letters </t>
  </si>
  <si>
    <t>Journal of the Royal Society Interface</t>
  </si>
  <si>
    <t>Proceedings of the Royal Society A: Mathematical, Physical and Engineering Sciences</t>
  </si>
  <si>
    <t>Proceedings of the Royal Society B: Biological Sciences</t>
  </si>
  <si>
    <t>Royal Society</t>
  </si>
  <si>
    <t>Journal of Cell Biology (JCB)</t>
  </si>
  <si>
    <t>1540-8140</t>
  </si>
  <si>
    <t>Journal of Experimental Medicine (JEM)</t>
  </si>
  <si>
    <t>1540-9538</t>
  </si>
  <si>
    <t>Journal of General Physiology (JGP)</t>
  </si>
  <si>
    <t>1540-7748</t>
  </si>
  <si>
    <t>Rockeller University Press</t>
  </si>
  <si>
    <t>Wageningen Academic</t>
  </si>
  <si>
    <t>Journal of Insects as Food and Feed</t>
  </si>
  <si>
    <t>2352-4588</t>
  </si>
  <si>
    <t>World Mycotoxin Journal</t>
  </si>
  <si>
    <t>1875-0796</t>
  </si>
  <si>
    <t>Journal of Mechanics in Medicine and Biology</t>
  </si>
  <si>
    <t>1793-6810</t>
  </si>
  <si>
    <t>Functional Materials Letters</t>
  </si>
  <si>
    <t>1793-7213</t>
  </si>
  <si>
    <t>World Scientific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</si>
</sst>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 tint="4.9989318521683403E-2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1"/>
      <color rgb="FF1A1A1A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333333"/>
      <name val="Calibri"/>
      <family val="2"/>
      <scheme val="minor"/>
    </font>
    <font>
      <sz val="11"/>
      <color rgb="FF333132"/>
      <name val="Calibri"/>
      <family val="2"/>
      <scheme val="minor"/>
    </font>
    <font>
      <b/>
      <sz val="11"/>
      <color rgb="FF333333"/>
      <name val="Calibri"/>
      <family val="2"/>
      <scheme val="minor"/>
    </font>
  </fonts>
  <fills count="1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877552"/>
        <bgColor indexed="64"/>
      </patternFill>
    </fill>
    <fill>
      <patternFill patternType="solid">
        <fgColor rgb="FFCAED4A"/>
        <bgColor indexed="64"/>
      </patternFill>
    </fill>
    <fill>
      <patternFill patternType="solid">
        <fgColor rgb="FF5B9BD5"/>
        <bgColor indexed="64"/>
      </patternFill>
    </fill>
    <fill>
      <patternFill patternType="solid">
        <fgColor rgb="FFD0CECE"/>
        <bgColor indexed="64"/>
      </patternFill>
    </fill>
    <fill>
      <patternFill patternType="solid">
        <fgColor rgb="FFFCE4D6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8"/>
        <bgColor theme="8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CE4D6"/>
        <bgColor rgb="FF000000"/>
      </patternFill>
    </fill>
    <fill>
      <patternFill patternType="solid">
        <fgColor rgb="FFFFFFFF"/>
        <bgColor rgb="FFFFFFFF"/>
      </patternFill>
    </fill>
    <fill>
      <patternFill patternType="solid">
        <fgColor rgb="FFFCE4D6"/>
        <bgColor rgb="FFFCE4D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97">
    <xf numFmtId="0" fontId="0" fillId="0" borderId="0" xfId="0"/>
    <xf numFmtId="0" fontId="0" fillId="2" borderId="0" xfId="0" applyFill="1" applyAlignment="1">
      <alignment vertical="top" wrapText="1"/>
    </xf>
    <xf numFmtId="0" fontId="0" fillId="2" borderId="0" xfId="0" applyFill="1"/>
    <xf numFmtId="0" fontId="0" fillId="2" borderId="0" xfId="0" applyFill="1" applyAlignment="1">
      <alignment wrapText="1"/>
    </xf>
    <xf numFmtId="0" fontId="3" fillId="2" borderId="0" xfId="0" applyFont="1" applyFill="1" applyAlignment="1">
      <alignment vertical="top" wrapText="1"/>
    </xf>
    <xf numFmtId="0" fontId="8" fillId="15" borderId="1" xfId="0" applyFont="1" applyFill="1" applyBorder="1" applyAlignment="1">
      <alignment vertical="top" wrapText="1"/>
    </xf>
    <xf numFmtId="10" fontId="8" fillId="0" borderId="1" xfId="0" applyNumberFormat="1" applyFont="1" applyBorder="1" applyAlignment="1">
      <alignment horizontal="right" vertical="center"/>
    </xf>
    <xf numFmtId="0" fontId="8" fillId="0" borderId="1" xfId="0" applyFont="1" applyBorder="1"/>
    <xf numFmtId="10" fontId="8" fillId="16" borderId="1" xfId="0" applyNumberFormat="1" applyFont="1" applyFill="1" applyBorder="1" applyAlignment="1">
      <alignment vertical="top" wrapText="1"/>
    </xf>
    <xf numFmtId="0" fontId="8" fillId="16" borderId="1" xfId="0" applyFont="1" applyFill="1" applyBorder="1"/>
    <xf numFmtId="9" fontId="8" fillId="0" borderId="1" xfId="0" applyNumberFormat="1" applyFont="1" applyBorder="1" applyAlignment="1">
      <alignment horizontal="right" vertical="center"/>
    </xf>
    <xf numFmtId="9" fontId="8" fillId="15" borderId="1" xfId="0" applyNumberFormat="1" applyFont="1" applyFill="1" applyBorder="1" applyAlignment="1">
      <alignment vertical="top" wrapText="1"/>
    </xf>
    <xf numFmtId="0" fontId="8" fillId="15" borderId="1" xfId="0" applyFont="1" applyFill="1" applyBorder="1" applyAlignment="1">
      <alignment wrapText="1"/>
    </xf>
    <xf numFmtId="10" fontId="8" fillId="15" borderId="1" xfId="0" applyNumberFormat="1" applyFont="1" applyFill="1" applyBorder="1" applyAlignment="1">
      <alignment vertical="top" wrapText="1"/>
    </xf>
    <xf numFmtId="0" fontId="8" fillId="0" borderId="1" xfId="0" applyFont="1" applyBorder="1" applyAlignment="1">
      <alignment vertical="top"/>
    </xf>
    <xf numFmtId="9" fontId="8" fillId="0" borderId="1" xfId="0" applyNumberFormat="1" applyFont="1" applyBorder="1" applyAlignment="1">
      <alignment horizontal="center" vertical="top" wrapText="1"/>
    </xf>
    <xf numFmtId="9" fontId="8" fillId="0" borderId="1" xfId="0" applyNumberFormat="1" applyFont="1" applyBorder="1" applyAlignment="1">
      <alignment horizontal="right" vertical="top" wrapText="1"/>
    </xf>
    <xf numFmtId="0" fontId="10" fillId="0" borderId="1" xfId="0" applyFont="1" applyBorder="1" applyAlignment="1">
      <alignment vertical="top" wrapText="1"/>
    </xf>
    <xf numFmtId="0" fontId="6" fillId="0" borderId="1" xfId="0" applyFont="1" applyBorder="1" applyAlignment="1">
      <alignment horizontal="right" vertical="top"/>
    </xf>
    <xf numFmtId="9" fontId="7" fillId="15" borderId="1" xfId="0" applyNumberFormat="1" applyFont="1" applyFill="1" applyBorder="1" applyAlignment="1">
      <alignment horizontal="right" vertical="top" wrapText="1"/>
    </xf>
    <xf numFmtId="9" fontId="7" fillId="0" borderId="1" xfId="0" applyNumberFormat="1" applyFont="1" applyBorder="1" applyAlignment="1">
      <alignment horizontal="right" vertical="top" wrapText="1"/>
    </xf>
    <xf numFmtId="0" fontId="8" fillId="16" borderId="1" xfId="0" applyFont="1" applyFill="1" applyBorder="1" applyAlignment="1">
      <alignment vertical="top"/>
    </xf>
    <xf numFmtId="0" fontId="10" fillId="0" borderId="1" xfId="0" applyFont="1" applyBorder="1"/>
    <xf numFmtId="0" fontId="0" fillId="0" borderId="1" xfId="0" applyFont="1" applyBorder="1" applyAlignment="1">
      <alignment horizontal="left" vertical="center"/>
    </xf>
    <xf numFmtId="1" fontId="0" fillId="0" borderId="1" xfId="0" applyNumberFormat="1" applyFont="1" applyBorder="1" applyAlignment="1">
      <alignment vertical="center"/>
    </xf>
    <xf numFmtId="9" fontId="0" fillId="0" borderId="1" xfId="0" applyNumberFormat="1" applyFont="1" applyBorder="1" applyAlignment="1">
      <alignment vertical="center"/>
    </xf>
    <xf numFmtId="1" fontId="0" fillId="0" borderId="1" xfId="0" applyNumberFormat="1" applyFont="1" applyBorder="1" applyAlignment="1">
      <alignment horizontal="right" vertical="center"/>
    </xf>
    <xf numFmtId="0" fontId="0" fillId="2" borderId="1" xfId="0" applyFont="1" applyFill="1" applyBorder="1" applyAlignment="1">
      <alignment horizontal="right" vertical="center" wrapText="1"/>
    </xf>
    <xf numFmtId="9" fontId="0" fillId="2" borderId="1" xfId="0" applyNumberFormat="1" applyFont="1" applyFill="1" applyBorder="1" applyAlignment="1">
      <alignment horizontal="right" vertical="center" wrapText="1"/>
    </xf>
    <xf numFmtId="0" fontId="0" fillId="13" borderId="1" xfId="0" applyFont="1" applyFill="1" applyBorder="1" applyAlignment="1">
      <alignment horizontal="left" vertical="center"/>
    </xf>
    <xf numFmtId="1" fontId="0" fillId="2" borderId="1" xfId="0" applyNumberFormat="1" applyFont="1" applyFill="1" applyBorder="1" applyAlignment="1">
      <alignment horizontal="right" vertical="center" wrapText="1"/>
    </xf>
    <xf numFmtId="1" fontId="0" fillId="0" borderId="1" xfId="0" applyNumberFormat="1" applyFont="1" applyBorder="1" applyAlignment="1">
      <alignment horizontal="right" vertical="center" wrapText="1"/>
    </xf>
    <xf numFmtId="0" fontId="0" fillId="0" borderId="1" xfId="0" applyFont="1" applyBorder="1" applyAlignment="1">
      <alignment vertical="center"/>
    </xf>
    <xf numFmtId="0" fontId="9" fillId="15" borderId="1" xfId="0" applyFont="1" applyFill="1" applyBorder="1" applyAlignment="1">
      <alignment vertical="center" wrapText="1"/>
    </xf>
    <xf numFmtId="9" fontId="9" fillId="15" borderId="1" xfId="0" applyNumberFormat="1" applyFont="1" applyFill="1" applyBorder="1" applyAlignment="1">
      <alignment vertical="center" wrapText="1"/>
    </xf>
    <xf numFmtId="0" fontId="0" fillId="0" borderId="1" xfId="0" applyFont="1" applyBorder="1"/>
    <xf numFmtId="0" fontId="0" fillId="2" borderId="1" xfId="0" applyFont="1" applyFill="1" applyBorder="1" applyAlignment="1">
      <alignment vertical="top" wrapText="1"/>
    </xf>
    <xf numFmtId="0" fontId="2" fillId="11" borderId="1" xfId="0" applyFont="1" applyFill="1" applyBorder="1" applyAlignment="1">
      <alignment horizontal="left" wrapText="1"/>
    </xf>
    <xf numFmtId="0" fontId="3" fillId="6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3" fillId="4" borderId="1" xfId="0" applyFont="1" applyFill="1" applyBorder="1" applyAlignment="1">
      <alignment vertical="top" wrapText="1"/>
    </xf>
    <xf numFmtId="0" fontId="3" fillId="7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1" fillId="12" borderId="1" xfId="0" applyFont="1" applyFill="1" applyBorder="1" applyAlignment="1">
      <alignment horizontal="left"/>
    </xf>
    <xf numFmtId="0" fontId="0" fillId="12" borderId="1" xfId="0" applyFont="1" applyFill="1" applyBorder="1" applyAlignment="1">
      <alignment horizontal="left"/>
    </xf>
    <xf numFmtId="9" fontId="0" fillId="0" borderId="1" xfId="1" applyFont="1" applyBorder="1"/>
    <xf numFmtId="1" fontId="0" fillId="0" borderId="1" xfId="1" applyNumberFormat="1" applyFont="1" applyBorder="1"/>
    <xf numFmtId="0" fontId="6" fillId="0" borderId="1" xfId="0" applyFont="1" applyBorder="1" applyAlignment="1">
      <alignment horizontal="right"/>
    </xf>
    <xf numFmtId="10" fontId="7" fillId="0" borderId="1" xfId="0" applyNumberFormat="1" applyFont="1" applyBorder="1" applyAlignment="1">
      <alignment horizontal="right" vertical="center" wrapText="1"/>
    </xf>
    <xf numFmtId="10" fontId="0" fillId="13" borderId="1" xfId="0" applyNumberFormat="1" applyFont="1" applyFill="1" applyBorder="1" applyAlignment="1">
      <alignment vertical="top" wrapText="1"/>
    </xf>
    <xf numFmtId="0" fontId="0" fillId="13" borderId="1" xfId="0" applyFont="1" applyFill="1" applyBorder="1"/>
    <xf numFmtId="10" fontId="0" fillId="2" borderId="1" xfId="0" applyNumberFormat="1" applyFont="1" applyFill="1" applyBorder="1" applyAlignment="1">
      <alignment horizontal="right" vertical="top" wrapText="1"/>
    </xf>
    <xf numFmtId="4" fontId="6" fillId="0" borderId="1" xfId="0" applyNumberFormat="1" applyFont="1" applyBorder="1" applyAlignment="1">
      <alignment horizontal="right"/>
    </xf>
    <xf numFmtId="10" fontId="0" fillId="2" borderId="1" xfId="0" applyNumberFormat="1" applyFont="1" applyFill="1" applyBorder="1" applyAlignment="1">
      <alignment horizontal="right"/>
    </xf>
    <xf numFmtId="10" fontId="7" fillId="14" borderId="1" xfId="0" applyNumberFormat="1" applyFont="1" applyFill="1" applyBorder="1" applyAlignment="1">
      <alignment horizontal="right" vertical="center" wrapText="1"/>
    </xf>
    <xf numFmtId="0" fontId="0" fillId="2" borderId="1" xfId="0" applyFont="1" applyFill="1" applyBorder="1"/>
    <xf numFmtId="0" fontId="6" fillId="2" borderId="1" xfId="0" applyFont="1" applyFill="1" applyBorder="1" applyAlignment="1">
      <alignment horizontal="right"/>
    </xf>
    <xf numFmtId="10" fontId="7" fillId="2" borderId="1" xfId="0" applyNumberFormat="1" applyFont="1" applyFill="1" applyBorder="1" applyAlignment="1">
      <alignment horizontal="right" vertical="center" wrapText="1"/>
    </xf>
    <xf numFmtId="4" fontId="6" fillId="2" borderId="1" xfId="0" applyNumberFormat="1" applyFont="1" applyFill="1" applyBorder="1" applyAlignment="1">
      <alignment horizontal="right"/>
    </xf>
    <xf numFmtId="10" fontId="0" fillId="13" borderId="1" xfId="0" applyNumberFormat="1" applyFont="1" applyFill="1" applyBorder="1" applyAlignment="1">
      <alignment wrapText="1"/>
    </xf>
    <xf numFmtId="0" fontId="6" fillId="0" borderId="1" xfId="0" applyFont="1" applyBorder="1"/>
    <xf numFmtId="0" fontId="8" fillId="17" borderId="1" xfId="0" applyFont="1" applyFill="1" applyBorder="1" applyAlignment="1">
      <alignment vertical="top"/>
    </xf>
    <xf numFmtId="0" fontId="8" fillId="17" borderId="1" xfId="0" applyFont="1" applyFill="1" applyBorder="1" applyAlignment="1">
      <alignment horizontal="right" wrapText="1"/>
    </xf>
    <xf numFmtId="9" fontId="8" fillId="17" borderId="1" xfId="0" applyNumberFormat="1" applyFont="1" applyFill="1" applyBorder="1" applyAlignment="1">
      <alignment horizontal="right" wrapText="1"/>
    </xf>
    <xf numFmtId="0" fontId="8" fillId="17" borderId="1" xfId="0" applyFont="1" applyFill="1" applyBorder="1" applyAlignment="1">
      <alignment vertical="top" wrapText="1"/>
    </xf>
    <xf numFmtId="9" fontId="8" fillId="18" borderId="1" xfId="0" applyNumberFormat="1" applyFont="1" applyFill="1" applyBorder="1" applyAlignment="1">
      <alignment vertical="top" wrapText="1"/>
    </xf>
    <xf numFmtId="0" fontId="8" fillId="18" borderId="1" xfId="0" applyFont="1" applyFill="1" applyBorder="1" applyAlignment="1">
      <alignment wrapText="1"/>
    </xf>
    <xf numFmtId="9" fontId="8" fillId="17" borderId="1" xfId="0" applyNumberFormat="1" applyFont="1" applyFill="1" applyBorder="1" applyAlignment="1">
      <alignment vertical="top" wrapText="1"/>
    </xf>
    <xf numFmtId="0" fontId="8" fillId="17" borderId="1" xfId="0" applyFont="1" applyFill="1" applyBorder="1" applyAlignment="1">
      <alignment horizontal="right" vertical="top" wrapText="1"/>
    </xf>
    <xf numFmtId="3" fontId="8" fillId="17" borderId="1" xfId="0" applyNumberFormat="1" applyFont="1" applyFill="1" applyBorder="1" applyAlignment="1">
      <alignment horizontal="right" wrapText="1"/>
    </xf>
    <xf numFmtId="3" fontId="8" fillId="17" borderId="1" xfId="0" applyNumberFormat="1" applyFont="1" applyFill="1" applyBorder="1" applyAlignment="1">
      <alignment horizontal="right" vertical="top" wrapText="1"/>
    </xf>
    <xf numFmtId="0" fontId="6" fillId="15" borderId="1" xfId="0" applyFont="1" applyFill="1" applyBorder="1" applyAlignment="1">
      <alignment horizontal="right" wrapText="1"/>
    </xf>
    <xf numFmtId="9" fontId="6" fillId="15" borderId="1" xfId="0" applyNumberFormat="1" applyFont="1" applyFill="1" applyBorder="1" applyAlignment="1">
      <alignment horizontal="right" wrapText="1"/>
    </xf>
    <xf numFmtId="0" fontId="8" fillId="15" borderId="1" xfId="0" applyFont="1" applyFill="1" applyBorder="1"/>
    <xf numFmtId="4" fontId="8" fillId="0" borderId="1" xfId="0" applyNumberFormat="1" applyFont="1" applyBorder="1"/>
    <xf numFmtId="0" fontId="6" fillId="15" borderId="1" xfId="0" applyFont="1" applyFill="1" applyBorder="1" applyAlignment="1">
      <alignment vertical="top" wrapText="1"/>
    </xf>
    <xf numFmtId="0" fontId="9" fillId="0" borderId="1" xfId="0" applyFont="1" applyBorder="1"/>
    <xf numFmtId="0" fontId="11" fillId="15" borderId="1" xfId="0" applyFont="1" applyFill="1" applyBorder="1" applyAlignment="1">
      <alignment vertical="top" wrapText="1"/>
    </xf>
    <xf numFmtId="0" fontId="8" fillId="15" borderId="1" xfId="0" applyFont="1" applyFill="1" applyBorder="1" applyAlignment="1">
      <alignment horizontal="right" vertical="top" wrapText="1"/>
    </xf>
    <xf numFmtId="0" fontId="8" fillId="0" borderId="1" xfId="0" applyFont="1" applyBorder="1" applyAlignment="1">
      <alignment vertical="top" wrapText="1"/>
    </xf>
    <xf numFmtId="10" fontId="7" fillId="0" borderId="1" xfId="0" applyNumberFormat="1" applyFont="1" applyBorder="1" applyAlignment="1">
      <alignment horizontal="right" vertical="top" wrapText="1"/>
    </xf>
    <xf numFmtId="0" fontId="0" fillId="0" borderId="1" xfId="0" applyFont="1" applyBorder="1" applyAlignment="1">
      <alignment horizontal="right"/>
    </xf>
    <xf numFmtId="0" fontId="0" fillId="2" borderId="1" xfId="0" applyFont="1" applyFill="1" applyBorder="1" applyAlignment="1">
      <alignment horizontal="right" vertical="top" wrapText="1"/>
    </xf>
    <xf numFmtId="0" fontId="0" fillId="2" borderId="1" xfId="0" applyFont="1" applyFill="1" applyBorder="1" applyAlignment="1">
      <alignment horizontal="right"/>
    </xf>
    <xf numFmtId="0" fontId="0" fillId="0" borderId="1" xfId="0" applyFont="1" applyBorder="1" applyAlignment="1">
      <alignment horizontal="left" vertical="top"/>
    </xf>
    <xf numFmtId="0" fontId="0" fillId="0" borderId="1" xfId="0" applyFont="1" applyBorder="1" applyAlignment="1">
      <alignment vertical="top"/>
    </xf>
    <xf numFmtId="1" fontId="0" fillId="0" borderId="1" xfId="0" applyNumberFormat="1" applyFont="1" applyBorder="1" applyAlignment="1">
      <alignment vertical="top"/>
    </xf>
    <xf numFmtId="9" fontId="0" fillId="0" borderId="1" xfId="0" applyNumberFormat="1" applyFont="1" applyBorder="1" applyAlignment="1">
      <alignment vertical="top"/>
    </xf>
    <xf numFmtId="1" fontId="0" fillId="0" borderId="1" xfId="0" applyNumberFormat="1" applyFont="1" applyBorder="1" applyAlignment="1">
      <alignment horizontal="right" vertical="top"/>
    </xf>
    <xf numFmtId="9" fontId="0" fillId="2" borderId="1" xfId="0" applyNumberFormat="1" applyFont="1" applyFill="1" applyBorder="1" applyAlignment="1">
      <alignment horizontal="right" vertical="top" wrapText="1"/>
    </xf>
    <xf numFmtId="0" fontId="0" fillId="13" borderId="1" xfId="0" applyFont="1" applyFill="1" applyBorder="1" applyAlignment="1">
      <alignment horizontal="left" vertical="top"/>
    </xf>
    <xf numFmtId="1" fontId="0" fillId="2" borderId="1" xfId="0" applyNumberFormat="1" applyFont="1" applyFill="1" applyBorder="1" applyAlignment="1">
      <alignment horizontal="right" vertical="top" wrapText="1"/>
    </xf>
    <xf numFmtId="0" fontId="1" fillId="10" borderId="1" xfId="0" applyFont="1" applyFill="1" applyBorder="1" applyAlignment="1">
      <alignment horizontal="center" vertical="top" wrapText="1"/>
    </xf>
    <xf numFmtId="0" fontId="1" fillId="9" borderId="1" xfId="0" applyFont="1" applyFill="1" applyBorder="1" applyAlignment="1">
      <alignment horizontal="center" vertical="top" wrapText="1"/>
    </xf>
    <xf numFmtId="0" fontId="1" fillId="8" borderId="1" xfId="0" applyFont="1" applyFill="1" applyBorder="1" applyAlignment="1">
      <alignment horizontal="center" vertical="top" wrapText="1"/>
    </xf>
    <xf numFmtId="0" fontId="2" fillId="5" borderId="1" xfId="0" applyFont="1" applyFill="1" applyBorder="1" applyAlignment="1">
      <alignment horizontal="center" vertical="top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Medium9"/>
  <colors>
    <mruColors>
      <color rgb="FFCAED4A"/>
      <color rgb="FF877552"/>
      <color rgb="FF6EEFD2"/>
      <color rgb="FFBA8214"/>
      <color rgb="FFD46F2C"/>
      <color rgb="FFAD5B24"/>
      <color rgb="FF6E3A17"/>
      <color rgb="FFED7D31"/>
      <color rgb="FFCA945E"/>
      <color rgb="FFBF7F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2243"/>
  <sheetViews>
    <sheetView tabSelected="1" topLeftCell="B1" workbookViewId="0">
      <pane ySplit="3" topLeftCell="A1998" activePane="bottomLeft" state="frozen"/>
      <selection activeCell="B1" sqref="B1"/>
      <selection pane="bottomLeft" activeCell="B2244" sqref="B2244"/>
    </sheetView>
  </sheetViews>
  <sheetFormatPr defaultColWidth="9.1796875" defaultRowHeight="14.5" x14ac:dyDescent="0.35"/>
  <cols>
    <col min="1" max="1" width="10" style="1" hidden="1" customWidth="1"/>
    <col min="2" max="2" width="21.1796875" style="1" customWidth="1"/>
    <col min="3" max="3" width="63.1796875" style="1" customWidth="1"/>
    <col min="4" max="4" width="16.6328125" style="1" customWidth="1"/>
    <col min="5" max="6" width="11.6328125" style="1" customWidth="1"/>
    <col min="7" max="8" width="10.81640625" style="1" customWidth="1"/>
    <col min="9" max="9" width="11.54296875" style="1" bestFit="1" customWidth="1"/>
    <col min="10" max="11" width="11.54296875" style="1" customWidth="1"/>
    <col min="12" max="12" width="12.6328125" style="2" customWidth="1"/>
    <col min="13" max="13" width="15.1796875" style="1" bestFit="1" customWidth="1"/>
    <col min="14" max="14" width="15.1796875" style="3" bestFit="1" customWidth="1"/>
    <col min="15" max="15" width="14.1796875" style="3" customWidth="1"/>
    <col min="16" max="16" width="12.6328125" style="1" customWidth="1"/>
    <col min="17" max="17" width="13.54296875" style="1" customWidth="1"/>
    <col min="18" max="16384" width="9.1796875" style="1"/>
  </cols>
  <sheetData>
    <row r="1" spans="1:17" ht="24.75" customHeight="1" x14ac:dyDescent="0.35">
      <c r="A1" s="35"/>
      <c r="B1" s="35"/>
      <c r="C1" s="36"/>
      <c r="D1" s="36"/>
      <c r="E1" s="95" t="s">
        <v>3</v>
      </c>
      <c r="F1" s="95"/>
      <c r="G1" s="95"/>
      <c r="H1" s="95"/>
      <c r="I1" s="94" t="s">
        <v>4</v>
      </c>
      <c r="J1" s="94"/>
      <c r="K1" s="94"/>
      <c r="L1" s="94"/>
      <c r="M1" s="93" t="s">
        <v>5</v>
      </c>
      <c r="N1" s="96" t="s">
        <v>6</v>
      </c>
      <c r="O1" s="96"/>
      <c r="P1" s="96"/>
      <c r="Q1" s="96"/>
    </row>
    <row r="2" spans="1:17" ht="15" customHeight="1" x14ac:dyDescent="0.35">
      <c r="A2" s="35"/>
      <c r="B2" s="35"/>
      <c r="C2" s="35"/>
      <c r="D2" s="36"/>
      <c r="E2" s="95"/>
      <c r="F2" s="95"/>
      <c r="G2" s="95"/>
      <c r="H2" s="95"/>
      <c r="I2" s="94"/>
      <c r="J2" s="94"/>
      <c r="K2" s="94"/>
      <c r="L2" s="94"/>
      <c r="M2" s="93"/>
      <c r="N2" s="96"/>
      <c r="O2" s="96"/>
      <c r="P2" s="96"/>
      <c r="Q2" s="96"/>
    </row>
    <row r="3" spans="1:17" s="4" customFormat="1" ht="122.25" customHeight="1" x14ac:dyDescent="0.35">
      <c r="A3" s="37" t="s">
        <v>7</v>
      </c>
      <c r="B3" s="38" t="s">
        <v>3449</v>
      </c>
      <c r="C3" s="38" t="s">
        <v>0</v>
      </c>
      <c r="D3" s="38" t="s">
        <v>1</v>
      </c>
      <c r="E3" s="39" t="s">
        <v>4287</v>
      </c>
      <c r="F3" s="40" t="s">
        <v>4288</v>
      </c>
      <c r="G3" s="40" t="s">
        <v>8</v>
      </c>
      <c r="H3" s="40" t="s">
        <v>9</v>
      </c>
      <c r="I3" s="41" t="s">
        <v>10</v>
      </c>
      <c r="J3" s="41" t="s">
        <v>11</v>
      </c>
      <c r="K3" s="41" t="s">
        <v>12</v>
      </c>
      <c r="L3" s="41" t="s">
        <v>13</v>
      </c>
      <c r="M3" s="42" t="s">
        <v>14</v>
      </c>
      <c r="N3" s="43" t="s">
        <v>15</v>
      </c>
      <c r="O3" s="43" t="s">
        <v>16</v>
      </c>
      <c r="P3" s="43" t="s">
        <v>17</v>
      </c>
      <c r="Q3" s="43" t="s">
        <v>18</v>
      </c>
    </row>
    <row r="4" spans="1:17" x14ac:dyDescent="0.35">
      <c r="A4" s="36"/>
      <c r="B4" s="36" t="s">
        <v>4290</v>
      </c>
      <c r="C4" s="35" t="s">
        <v>4291</v>
      </c>
      <c r="D4" s="35" t="s">
        <v>4292</v>
      </c>
      <c r="E4" s="48">
        <v>132</v>
      </c>
      <c r="F4" s="48">
        <v>15</v>
      </c>
      <c r="G4" s="49">
        <f t="shared" ref="G4:G35" si="0">F4/E4</f>
        <v>0.11363636363636363</v>
      </c>
      <c r="H4" s="49">
        <f t="shared" ref="H4:H35" si="1">IF((G4+0.05)&gt;1,1,G4+0.05)</f>
        <v>0.16363636363636364</v>
      </c>
      <c r="I4" s="82">
        <v>219</v>
      </c>
      <c r="J4" s="82">
        <v>33</v>
      </c>
      <c r="K4" s="50">
        <f t="shared" ref="K4:K35" si="2">IF(OR(ISBLANK(I4),ISBLANK(J4)),"",(J4/I4))</f>
        <v>0.15068493150684931</v>
      </c>
      <c r="L4" s="51" t="s">
        <v>30</v>
      </c>
      <c r="M4" s="52">
        <v>0.21363636363636362</v>
      </c>
      <c r="N4" s="53">
        <v>5.06989247311828</v>
      </c>
      <c r="O4" s="53">
        <v>642.57526881720435</v>
      </c>
      <c r="P4" s="53">
        <v>6.3636363636363633</v>
      </c>
      <c r="Q4" s="53">
        <v>1630.7575757575758</v>
      </c>
    </row>
    <row r="5" spans="1:17" x14ac:dyDescent="0.35">
      <c r="A5" s="36"/>
      <c r="B5" s="36" t="s">
        <v>4290</v>
      </c>
      <c r="C5" s="35" t="s">
        <v>4327</v>
      </c>
      <c r="D5" s="35" t="s">
        <v>4328</v>
      </c>
      <c r="E5" s="48">
        <v>12</v>
      </c>
      <c r="F5" s="48">
        <v>1</v>
      </c>
      <c r="G5" s="49">
        <f t="shared" si="0"/>
        <v>8.3333333333333329E-2</v>
      </c>
      <c r="H5" s="49">
        <f t="shared" si="1"/>
        <v>0.13333333333333333</v>
      </c>
      <c r="I5" s="82">
        <v>14</v>
      </c>
      <c r="J5" s="82">
        <v>4</v>
      </c>
      <c r="K5" s="50">
        <f t="shared" si="2"/>
        <v>0.2857142857142857</v>
      </c>
      <c r="L5" s="51" t="str">
        <f t="shared" ref="L5:L52" si="3">IF(K5="","",IF(K5&gt;=H5,"Yes","No"))</f>
        <v>Yes</v>
      </c>
      <c r="M5" s="54">
        <v>0.33571428571428569</v>
      </c>
      <c r="N5" s="53">
        <v>0.6</v>
      </c>
      <c r="O5" s="53">
        <v>91.4</v>
      </c>
      <c r="P5" s="53">
        <v>0</v>
      </c>
      <c r="Q5" s="53">
        <v>223.75</v>
      </c>
    </row>
    <row r="6" spans="1:17" x14ac:dyDescent="0.35">
      <c r="A6" s="36"/>
      <c r="B6" s="36" t="s">
        <v>4290</v>
      </c>
      <c r="C6" s="35" t="s">
        <v>4329</v>
      </c>
      <c r="D6" s="35" t="s">
        <v>4330</v>
      </c>
      <c r="E6" s="48">
        <v>40</v>
      </c>
      <c r="F6" s="48">
        <v>2</v>
      </c>
      <c r="G6" s="55">
        <f t="shared" si="0"/>
        <v>0.05</v>
      </c>
      <c r="H6" s="49">
        <f t="shared" si="1"/>
        <v>0.1</v>
      </c>
      <c r="I6" s="82">
        <v>46</v>
      </c>
      <c r="J6" s="82">
        <v>20</v>
      </c>
      <c r="K6" s="50">
        <f t="shared" si="2"/>
        <v>0.43478260869565216</v>
      </c>
      <c r="L6" s="51" t="str">
        <f t="shared" si="3"/>
        <v>Yes</v>
      </c>
      <c r="M6" s="54">
        <v>0.49999999999999994</v>
      </c>
      <c r="N6" s="53">
        <v>0.19230769230769232</v>
      </c>
      <c r="O6" s="53">
        <v>121.15384615384616</v>
      </c>
      <c r="P6" s="53">
        <v>0.9</v>
      </c>
      <c r="Q6" s="53">
        <v>369.2</v>
      </c>
    </row>
    <row r="7" spans="1:17" x14ac:dyDescent="0.35">
      <c r="A7" s="36"/>
      <c r="B7" s="36" t="s">
        <v>4290</v>
      </c>
      <c r="C7" s="35" t="s">
        <v>4331</v>
      </c>
      <c r="D7" s="35" t="s">
        <v>4332</v>
      </c>
      <c r="E7" s="48">
        <v>43</v>
      </c>
      <c r="F7" s="48">
        <v>2</v>
      </c>
      <c r="G7" s="49">
        <f t="shared" si="0"/>
        <v>4.6511627906976744E-2</v>
      </c>
      <c r="H7" s="49">
        <f t="shared" si="1"/>
        <v>9.6511627906976746E-2</v>
      </c>
      <c r="I7" s="82">
        <v>58</v>
      </c>
      <c r="J7" s="82">
        <v>8</v>
      </c>
      <c r="K7" s="50">
        <f t="shared" si="2"/>
        <v>0.13793103448275862</v>
      </c>
      <c r="L7" s="51" t="str">
        <f t="shared" si="3"/>
        <v>Yes</v>
      </c>
      <c r="M7" s="54">
        <v>0.18793103448275861</v>
      </c>
      <c r="N7" s="53">
        <v>0.86</v>
      </c>
      <c r="O7" s="53">
        <v>138.1</v>
      </c>
      <c r="P7" s="53">
        <v>0.875</v>
      </c>
      <c r="Q7" s="53">
        <v>593.75</v>
      </c>
    </row>
    <row r="8" spans="1:17" x14ac:dyDescent="0.35">
      <c r="A8" s="36"/>
      <c r="B8" s="36" t="s">
        <v>4290</v>
      </c>
      <c r="C8" s="35" t="s">
        <v>4333</v>
      </c>
      <c r="D8" s="35" t="s">
        <v>4334</v>
      </c>
      <c r="E8" s="48">
        <v>15</v>
      </c>
      <c r="F8" s="48">
        <v>0</v>
      </c>
      <c r="G8" s="49">
        <f t="shared" si="0"/>
        <v>0</v>
      </c>
      <c r="H8" s="49">
        <f t="shared" si="1"/>
        <v>0.05</v>
      </c>
      <c r="I8" s="82">
        <v>27</v>
      </c>
      <c r="J8" s="82">
        <v>3</v>
      </c>
      <c r="K8" s="50">
        <f t="shared" si="2"/>
        <v>0.1111111111111111</v>
      </c>
      <c r="L8" s="51" t="str">
        <f t="shared" si="3"/>
        <v>Yes</v>
      </c>
      <c r="M8" s="54">
        <v>0.16111111111111109</v>
      </c>
      <c r="N8" s="53">
        <v>0.33333333333333331</v>
      </c>
      <c r="O8" s="53">
        <v>146.25</v>
      </c>
      <c r="P8" s="53">
        <v>5</v>
      </c>
      <c r="Q8" s="53">
        <v>506.33333333333331</v>
      </c>
    </row>
    <row r="9" spans="1:17" x14ac:dyDescent="0.35">
      <c r="A9" s="36"/>
      <c r="B9" s="36" t="s">
        <v>4290</v>
      </c>
      <c r="C9" s="35" t="s">
        <v>4335</v>
      </c>
      <c r="D9" s="35" t="s">
        <v>4336</v>
      </c>
      <c r="E9" s="48">
        <v>38</v>
      </c>
      <c r="F9" s="48">
        <v>0</v>
      </c>
      <c r="G9" s="49">
        <f t="shared" si="0"/>
        <v>0</v>
      </c>
      <c r="H9" s="49">
        <f t="shared" si="1"/>
        <v>0.05</v>
      </c>
      <c r="I9" s="82">
        <v>78</v>
      </c>
      <c r="J9" s="82">
        <v>10</v>
      </c>
      <c r="K9" s="50">
        <f t="shared" si="2"/>
        <v>0.12820512820512819</v>
      </c>
      <c r="L9" s="51" t="str">
        <f t="shared" si="3"/>
        <v>Yes</v>
      </c>
      <c r="M9" s="54">
        <v>0.17820512820512818</v>
      </c>
      <c r="N9" s="53">
        <v>0.66176470588235292</v>
      </c>
      <c r="O9" s="53">
        <v>121.38235294117646</v>
      </c>
      <c r="P9" s="53">
        <v>0.9</v>
      </c>
      <c r="Q9" s="53">
        <v>259.3</v>
      </c>
    </row>
    <row r="10" spans="1:17" x14ac:dyDescent="0.35">
      <c r="A10" s="36"/>
      <c r="B10" s="36" t="s">
        <v>4290</v>
      </c>
      <c r="C10" s="35" t="s">
        <v>4337</v>
      </c>
      <c r="D10" s="35" t="s">
        <v>4338</v>
      </c>
      <c r="E10" s="48">
        <v>21</v>
      </c>
      <c r="F10" s="48">
        <v>0</v>
      </c>
      <c r="G10" s="49">
        <f t="shared" si="0"/>
        <v>0</v>
      </c>
      <c r="H10" s="49">
        <f t="shared" si="1"/>
        <v>0.05</v>
      </c>
      <c r="I10" s="82">
        <v>44</v>
      </c>
      <c r="J10" s="82">
        <v>5</v>
      </c>
      <c r="K10" s="50">
        <f t="shared" si="2"/>
        <v>0.11363636363636363</v>
      </c>
      <c r="L10" s="51" t="str">
        <f t="shared" si="3"/>
        <v>Yes</v>
      </c>
      <c r="M10" s="54">
        <v>0.16363636363636364</v>
      </c>
      <c r="N10" s="53">
        <v>0.41025641025641024</v>
      </c>
      <c r="O10" s="53">
        <v>81.230769230769226</v>
      </c>
      <c r="P10" s="53">
        <v>0</v>
      </c>
      <c r="Q10" s="53">
        <v>222.2</v>
      </c>
    </row>
    <row r="11" spans="1:17" x14ac:dyDescent="0.35">
      <c r="A11" s="36"/>
      <c r="B11" s="36" t="s">
        <v>4290</v>
      </c>
      <c r="C11" s="35" t="s">
        <v>4339</v>
      </c>
      <c r="D11" s="35" t="s">
        <v>4340</v>
      </c>
      <c r="E11" s="48">
        <v>202</v>
      </c>
      <c r="F11" s="48">
        <v>19</v>
      </c>
      <c r="G11" s="49">
        <f t="shared" si="0"/>
        <v>9.405940594059406E-2</v>
      </c>
      <c r="H11" s="49">
        <f t="shared" si="1"/>
        <v>0.14405940594059408</v>
      </c>
      <c r="I11" s="82">
        <v>564</v>
      </c>
      <c r="J11" s="82">
        <v>132</v>
      </c>
      <c r="K11" s="50">
        <f t="shared" si="2"/>
        <v>0.23404255319148937</v>
      </c>
      <c r="L11" s="51" t="str">
        <f t="shared" si="3"/>
        <v>Yes</v>
      </c>
      <c r="M11" s="54">
        <v>0.28404255319148936</v>
      </c>
      <c r="N11" s="53">
        <v>0.74305555555555558</v>
      </c>
      <c r="O11" s="53">
        <v>170.05555555555554</v>
      </c>
      <c r="P11" s="53">
        <v>0.45454545454545453</v>
      </c>
      <c r="Q11" s="53">
        <v>302.18939393939394</v>
      </c>
    </row>
    <row r="12" spans="1:17" x14ac:dyDescent="0.35">
      <c r="A12" s="36"/>
      <c r="B12" s="36" t="s">
        <v>4290</v>
      </c>
      <c r="C12" s="56" t="s">
        <v>4341</v>
      </c>
      <c r="D12" s="56" t="s">
        <v>4342</v>
      </c>
      <c r="E12" s="57">
        <v>168</v>
      </c>
      <c r="F12" s="57">
        <v>13</v>
      </c>
      <c r="G12" s="58">
        <f t="shared" si="0"/>
        <v>7.7380952380952384E-2</v>
      </c>
      <c r="H12" s="58">
        <f t="shared" si="1"/>
        <v>0.12738095238095237</v>
      </c>
      <c r="I12" s="84">
        <v>193</v>
      </c>
      <c r="J12" s="84">
        <v>33</v>
      </c>
      <c r="K12" s="50">
        <f t="shared" si="2"/>
        <v>0.17098445595854922</v>
      </c>
      <c r="L12" s="51" t="str">
        <f t="shared" si="3"/>
        <v>Yes</v>
      </c>
      <c r="M12" s="54">
        <v>0.22098445595854921</v>
      </c>
      <c r="N12" s="59">
        <v>0.61875000000000002</v>
      </c>
      <c r="O12" s="59">
        <v>223.625</v>
      </c>
      <c r="P12" s="59">
        <v>1</v>
      </c>
      <c r="Q12" s="59">
        <v>454.12121212121212</v>
      </c>
    </row>
    <row r="13" spans="1:17" x14ac:dyDescent="0.35">
      <c r="A13" s="36"/>
      <c r="B13" s="36" t="s">
        <v>4290</v>
      </c>
      <c r="C13" s="35" t="s">
        <v>4343</v>
      </c>
      <c r="D13" s="35" t="s">
        <v>4344</v>
      </c>
      <c r="E13" s="48">
        <v>47</v>
      </c>
      <c r="F13" s="48">
        <v>8</v>
      </c>
      <c r="G13" s="49">
        <f t="shared" si="0"/>
        <v>0.1702127659574468</v>
      </c>
      <c r="H13" s="49">
        <f t="shared" si="1"/>
        <v>0.22021276595744682</v>
      </c>
      <c r="I13" s="82">
        <v>50</v>
      </c>
      <c r="J13" s="82">
        <v>15</v>
      </c>
      <c r="K13" s="50">
        <f t="shared" si="2"/>
        <v>0.3</v>
      </c>
      <c r="L13" s="51" t="str">
        <f t="shared" si="3"/>
        <v>Yes</v>
      </c>
      <c r="M13" s="54">
        <v>0.35</v>
      </c>
      <c r="N13" s="53">
        <v>1.1428571428571428</v>
      </c>
      <c r="O13" s="53">
        <v>733.91428571428571</v>
      </c>
      <c r="P13" s="53">
        <v>1.0666666666666667</v>
      </c>
      <c r="Q13" s="53">
        <v>231.13333333333333</v>
      </c>
    </row>
    <row r="14" spans="1:17" x14ac:dyDescent="0.35">
      <c r="A14" s="36"/>
      <c r="B14" s="36" t="s">
        <v>4290</v>
      </c>
      <c r="C14" s="35" t="s">
        <v>4293</v>
      </c>
      <c r="D14" s="35" t="s">
        <v>4294</v>
      </c>
      <c r="E14" s="48">
        <v>21</v>
      </c>
      <c r="F14" s="48">
        <v>0</v>
      </c>
      <c r="G14" s="49">
        <f t="shared" si="0"/>
        <v>0</v>
      </c>
      <c r="H14" s="49">
        <f t="shared" si="1"/>
        <v>0.05</v>
      </c>
      <c r="I14" s="82">
        <v>22</v>
      </c>
      <c r="J14" s="82">
        <v>1</v>
      </c>
      <c r="K14" s="50">
        <f t="shared" si="2"/>
        <v>4.5454545454545456E-2</v>
      </c>
      <c r="L14" s="51" t="str">
        <f t="shared" si="3"/>
        <v>No</v>
      </c>
      <c r="M14" s="52">
        <v>0.1</v>
      </c>
      <c r="N14" s="53">
        <v>0.7142857142857143</v>
      </c>
      <c r="O14" s="53">
        <v>171.76190476190476</v>
      </c>
      <c r="P14" s="53">
        <v>0</v>
      </c>
      <c r="Q14" s="53">
        <v>478</v>
      </c>
    </row>
    <row r="15" spans="1:17" x14ac:dyDescent="0.35">
      <c r="A15" s="36"/>
      <c r="B15" s="36" t="s">
        <v>4290</v>
      </c>
      <c r="C15" s="35" t="s">
        <v>4345</v>
      </c>
      <c r="D15" s="35" t="s">
        <v>4346</v>
      </c>
      <c r="E15" s="48">
        <v>48</v>
      </c>
      <c r="F15" s="48">
        <v>1</v>
      </c>
      <c r="G15" s="49">
        <f t="shared" si="0"/>
        <v>2.0833333333333332E-2</v>
      </c>
      <c r="H15" s="49">
        <f t="shared" si="1"/>
        <v>7.0833333333333331E-2</v>
      </c>
      <c r="I15" s="82">
        <v>30</v>
      </c>
      <c r="J15" s="82">
        <v>10</v>
      </c>
      <c r="K15" s="50">
        <f t="shared" si="2"/>
        <v>0.33333333333333331</v>
      </c>
      <c r="L15" s="51" t="str">
        <f t="shared" si="3"/>
        <v>Yes</v>
      </c>
      <c r="M15" s="54">
        <v>0.3833333333333333</v>
      </c>
      <c r="N15" s="53">
        <v>0.3</v>
      </c>
      <c r="O15" s="53">
        <v>62.9</v>
      </c>
      <c r="P15" s="53">
        <v>0.2</v>
      </c>
      <c r="Q15" s="53">
        <v>145.80000000000001</v>
      </c>
    </row>
    <row r="16" spans="1:17" x14ac:dyDescent="0.35">
      <c r="A16" s="36"/>
      <c r="B16" s="36" t="s">
        <v>4290</v>
      </c>
      <c r="C16" s="35" t="s">
        <v>4347</v>
      </c>
      <c r="D16" s="35" t="s">
        <v>4348</v>
      </c>
      <c r="E16" s="48">
        <v>20</v>
      </c>
      <c r="F16" s="48">
        <v>1</v>
      </c>
      <c r="G16" s="49">
        <f t="shared" si="0"/>
        <v>0.05</v>
      </c>
      <c r="H16" s="49">
        <f t="shared" si="1"/>
        <v>0.1</v>
      </c>
      <c r="I16" s="82">
        <v>17</v>
      </c>
      <c r="J16" s="82">
        <v>3</v>
      </c>
      <c r="K16" s="50">
        <f t="shared" si="2"/>
        <v>0.17647058823529413</v>
      </c>
      <c r="L16" s="51" t="str">
        <f t="shared" si="3"/>
        <v>Yes</v>
      </c>
      <c r="M16" s="54">
        <v>0.22647058823529415</v>
      </c>
      <c r="N16" s="53">
        <v>0.35714285714285715</v>
      </c>
      <c r="O16" s="53">
        <v>135.92857142857142</v>
      </c>
      <c r="P16" s="53">
        <v>0.66666666666666663</v>
      </c>
      <c r="Q16" s="53">
        <v>309</v>
      </c>
    </row>
    <row r="17" spans="1:17" x14ac:dyDescent="0.35">
      <c r="A17" s="36"/>
      <c r="B17" s="36" t="s">
        <v>4290</v>
      </c>
      <c r="C17" s="35" t="s">
        <v>4295</v>
      </c>
      <c r="D17" s="35" t="s">
        <v>4296</v>
      </c>
      <c r="E17" s="48">
        <v>65</v>
      </c>
      <c r="F17" s="48">
        <v>3</v>
      </c>
      <c r="G17" s="49">
        <f t="shared" si="0"/>
        <v>4.6153846153846156E-2</v>
      </c>
      <c r="H17" s="49">
        <f t="shared" si="1"/>
        <v>9.6153846153846159E-2</v>
      </c>
      <c r="I17" s="82">
        <v>159</v>
      </c>
      <c r="J17" s="83">
        <v>8</v>
      </c>
      <c r="K17" s="50">
        <f t="shared" si="2"/>
        <v>5.0314465408805034E-2</v>
      </c>
      <c r="L17" s="51" t="str">
        <f t="shared" si="3"/>
        <v>No</v>
      </c>
      <c r="M17" s="52">
        <v>0.14615384615384616</v>
      </c>
      <c r="N17" s="53">
        <v>0.51655629139072845</v>
      </c>
      <c r="O17" s="53">
        <v>97.821192052980138</v>
      </c>
      <c r="P17" s="53">
        <v>0</v>
      </c>
      <c r="Q17" s="53">
        <v>171.75</v>
      </c>
    </row>
    <row r="18" spans="1:17" x14ac:dyDescent="0.35">
      <c r="A18" s="36"/>
      <c r="B18" s="36" t="s">
        <v>4290</v>
      </c>
      <c r="C18" s="35" t="s">
        <v>4349</v>
      </c>
      <c r="D18" s="35" t="s">
        <v>4350</v>
      </c>
      <c r="E18" s="48">
        <v>8</v>
      </c>
      <c r="F18" s="48">
        <v>1</v>
      </c>
      <c r="G18" s="49">
        <f t="shared" si="0"/>
        <v>0.125</v>
      </c>
      <c r="H18" s="49">
        <f t="shared" si="1"/>
        <v>0.17499999999999999</v>
      </c>
      <c r="I18" s="82">
        <v>13</v>
      </c>
      <c r="J18" s="82">
        <v>6</v>
      </c>
      <c r="K18" s="50">
        <f t="shared" si="2"/>
        <v>0.46153846153846156</v>
      </c>
      <c r="L18" s="51" t="str">
        <f t="shared" si="3"/>
        <v>Yes</v>
      </c>
      <c r="M18" s="54">
        <v>0.53076923076923077</v>
      </c>
      <c r="N18" s="53">
        <v>0.5714285714285714</v>
      </c>
      <c r="O18" s="53">
        <v>161.42857142857142</v>
      </c>
      <c r="P18" s="53">
        <v>0.16666666666666666</v>
      </c>
      <c r="Q18" s="53">
        <v>333.66666666666669</v>
      </c>
    </row>
    <row r="19" spans="1:17" x14ac:dyDescent="0.35">
      <c r="A19" s="36"/>
      <c r="B19" s="36" t="s">
        <v>4290</v>
      </c>
      <c r="C19" s="35" t="s">
        <v>4297</v>
      </c>
      <c r="D19" s="35" t="s">
        <v>4298</v>
      </c>
      <c r="E19" s="48">
        <v>26</v>
      </c>
      <c r="F19" s="48">
        <v>1</v>
      </c>
      <c r="G19" s="49">
        <f t="shared" si="0"/>
        <v>3.8461538461538464E-2</v>
      </c>
      <c r="H19" s="49">
        <f t="shared" si="1"/>
        <v>8.8461538461538466E-2</v>
      </c>
      <c r="I19" s="82">
        <v>27</v>
      </c>
      <c r="J19" s="82">
        <v>1</v>
      </c>
      <c r="K19" s="50">
        <f t="shared" si="2"/>
        <v>3.7037037037037035E-2</v>
      </c>
      <c r="L19" s="51" t="str">
        <f t="shared" si="3"/>
        <v>No</v>
      </c>
      <c r="M19" s="52">
        <v>0.13846153846153847</v>
      </c>
      <c r="N19" s="53">
        <v>0.38461538461538464</v>
      </c>
      <c r="O19" s="53">
        <v>44.653846153846153</v>
      </c>
      <c r="P19" s="53">
        <v>0</v>
      </c>
      <c r="Q19" s="53">
        <v>20</v>
      </c>
    </row>
    <row r="20" spans="1:17" x14ac:dyDescent="0.35">
      <c r="A20" s="36"/>
      <c r="B20" s="36" t="s">
        <v>4290</v>
      </c>
      <c r="C20" s="35" t="s">
        <v>4299</v>
      </c>
      <c r="D20" s="35" t="s">
        <v>4300</v>
      </c>
      <c r="E20" s="48">
        <v>25</v>
      </c>
      <c r="F20" s="48">
        <v>2</v>
      </c>
      <c r="G20" s="49">
        <f t="shared" si="0"/>
        <v>0.08</v>
      </c>
      <c r="H20" s="49">
        <f t="shared" si="1"/>
        <v>0.13</v>
      </c>
      <c r="I20" s="82">
        <v>30</v>
      </c>
      <c r="J20" s="82">
        <v>3</v>
      </c>
      <c r="K20" s="50">
        <f t="shared" si="2"/>
        <v>0.1</v>
      </c>
      <c r="L20" s="51" t="str">
        <f t="shared" si="3"/>
        <v>No</v>
      </c>
      <c r="M20" s="52">
        <v>0.18</v>
      </c>
      <c r="N20" s="53">
        <v>0.22222222222222221</v>
      </c>
      <c r="O20" s="53">
        <v>49</v>
      </c>
      <c r="P20" s="53">
        <v>0</v>
      </c>
      <c r="Q20" s="53">
        <v>96.333333333333329</v>
      </c>
    </row>
    <row r="21" spans="1:17" x14ac:dyDescent="0.35">
      <c r="A21" s="36"/>
      <c r="B21" s="36" t="s">
        <v>4290</v>
      </c>
      <c r="C21" s="35" t="s">
        <v>4351</v>
      </c>
      <c r="D21" s="35" t="s">
        <v>4352</v>
      </c>
      <c r="E21" s="48">
        <v>4</v>
      </c>
      <c r="F21" s="48">
        <v>0</v>
      </c>
      <c r="G21" s="49">
        <f t="shared" si="0"/>
        <v>0</v>
      </c>
      <c r="H21" s="49">
        <f t="shared" si="1"/>
        <v>0.05</v>
      </c>
      <c r="I21" s="82">
        <v>12</v>
      </c>
      <c r="J21" s="82">
        <v>3</v>
      </c>
      <c r="K21" s="50">
        <f t="shared" si="2"/>
        <v>0.25</v>
      </c>
      <c r="L21" s="51" t="str">
        <f t="shared" si="3"/>
        <v>Yes</v>
      </c>
      <c r="M21" s="54">
        <v>0.3</v>
      </c>
      <c r="N21" s="53">
        <v>1.3333333333333333</v>
      </c>
      <c r="O21" s="53">
        <v>311.55555555555554</v>
      </c>
      <c r="P21" s="53">
        <v>0.33333333333333331</v>
      </c>
      <c r="Q21" s="53">
        <v>1122.3333333333333</v>
      </c>
    </row>
    <row r="22" spans="1:17" x14ac:dyDescent="0.35">
      <c r="A22" s="36"/>
      <c r="B22" s="36" t="s">
        <v>4290</v>
      </c>
      <c r="C22" s="35" t="s">
        <v>4353</v>
      </c>
      <c r="D22" s="35" t="s">
        <v>4354</v>
      </c>
      <c r="E22" s="48">
        <v>42</v>
      </c>
      <c r="F22" s="48">
        <v>9</v>
      </c>
      <c r="G22" s="49">
        <f t="shared" si="0"/>
        <v>0.21428571428571427</v>
      </c>
      <c r="H22" s="49">
        <f t="shared" si="1"/>
        <v>0.26428571428571429</v>
      </c>
      <c r="I22" s="82">
        <v>45</v>
      </c>
      <c r="J22" s="82">
        <v>20</v>
      </c>
      <c r="K22" s="50">
        <f t="shared" si="2"/>
        <v>0.44444444444444442</v>
      </c>
      <c r="L22" s="51" t="str">
        <f t="shared" si="3"/>
        <v>Yes</v>
      </c>
      <c r="M22" s="54">
        <v>0.51111111111111107</v>
      </c>
      <c r="N22" s="53">
        <v>1.28</v>
      </c>
      <c r="O22" s="53">
        <v>322.12</v>
      </c>
      <c r="P22" s="53">
        <v>1</v>
      </c>
      <c r="Q22" s="53">
        <v>720.2</v>
      </c>
    </row>
    <row r="23" spans="1:17" x14ac:dyDescent="0.35">
      <c r="A23" s="36"/>
      <c r="B23" s="36" t="s">
        <v>4290</v>
      </c>
      <c r="C23" s="35" t="s">
        <v>4355</v>
      </c>
      <c r="D23" s="35" t="s">
        <v>4356</v>
      </c>
      <c r="E23" s="48">
        <v>27</v>
      </c>
      <c r="F23" s="48">
        <v>1</v>
      </c>
      <c r="G23" s="49">
        <f t="shared" si="0"/>
        <v>3.7037037037037035E-2</v>
      </c>
      <c r="H23" s="49">
        <f t="shared" si="1"/>
        <v>8.7037037037037038E-2</v>
      </c>
      <c r="I23" s="82">
        <v>46</v>
      </c>
      <c r="J23" s="82">
        <v>14</v>
      </c>
      <c r="K23" s="50">
        <f t="shared" si="2"/>
        <v>0.30434782608695654</v>
      </c>
      <c r="L23" s="51" t="str">
        <f t="shared" si="3"/>
        <v>Yes</v>
      </c>
      <c r="M23" s="54">
        <v>0.35434782608695653</v>
      </c>
      <c r="N23" s="53">
        <v>0.5</v>
      </c>
      <c r="O23" s="53">
        <v>205.3125</v>
      </c>
      <c r="P23" s="53">
        <v>0.7142857142857143</v>
      </c>
      <c r="Q23" s="53">
        <v>991.14285714285711</v>
      </c>
    </row>
    <row r="24" spans="1:17" x14ac:dyDescent="0.35">
      <c r="A24" s="36"/>
      <c r="B24" s="36" t="s">
        <v>4290</v>
      </c>
      <c r="C24" s="35" t="s">
        <v>4301</v>
      </c>
      <c r="D24" s="35" t="s">
        <v>4302</v>
      </c>
      <c r="E24" s="48">
        <v>32</v>
      </c>
      <c r="F24" s="48">
        <v>7</v>
      </c>
      <c r="G24" s="49">
        <f t="shared" si="0"/>
        <v>0.21875</v>
      </c>
      <c r="H24" s="49">
        <f t="shared" si="1"/>
        <v>0.26874999999999999</v>
      </c>
      <c r="I24" s="82">
        <v>44</v>
      </c>
      <c r="J24" s="82">
        <v>9</v>
      </c>
      <c r="K24" s="50">
        <f t="shared" si="2"/>
        <v>0.20454545454545456</v>
      </c>
      <c r="L24" s="51" t="str">
        <f t="shared" si="3"/>
        <v>No</v>
      </c>
      <c r="M24" s="52">
        <v>0.31874999999999998</v>
      </c>
      <c r="N24" s="53">
        <v>1.2571428571428571</v>
      </c>
      <c r="O24" s="53">
        <v>235.91428571428571</v>
      </c>
      <c r="P24" s="53">
        <v>0.33333333333333331</v>
      </c>
      <c r="Q24" s="53">
        <v>524.88888888888891</v>
      </c>
    </row>
    <row r="25" spans="1:17" x14ac:dyDescent="0.35">
      <c r="A25" s="36"/>
      <c r="B25" s="36" t="s">
        <v>4290</v>
      </c>
      <c r="C25" s="35" t="s">
        <v>4357</v>
      </c>
      <c r="D25" s="35" t="s">
        <v>4358</v>
      </c>
      <c r="E25" s="48">
        <v>34</v>
      </c>
      <c r="F25" s="35">
        <v>2</v>
      </c>
      <c r="G25" s="49">
        <f t="shared" si="0"/>
        <v>5.8823529411764705E-2</v>
      </c>
      <c r="H25" s="49">
        <f t="shared" si="1"/>
        <v>0.10882352941176471</v>
      </c>
      <c r="I25" s="82">
        <v>37</v>
      </c>
      <c r="J25" s="82">
        <v>9</v>
      </c>
      <c r="K25" s="50">
        <f t="shared" si="2"/>
        <v>0.24324324324324326</v>
      </c>
      <c r="L25" s="51" t="str">
        <f t="shared" si="3"/>
        <v>Yes</v>
      </c>
      <c r="M25" s="54">
        <v>0.29324324324324325</v>
      </c>
      <c r="N25" s="53">
        <v>0.5714285714285714</v>
      </c>
      <c r="O25" s="53">
        <v>116.64285714285714</v>
      </c>
      <c r="P25" s="53">
        <v>0.66666666666666663</v>
      </c>
      <c r="Q25" s="53">
        <v>280.11111111111109</v>
      </c>
    </row>
    <row r="26" spans="1:17" x14ac:dyDescent="0.35">
      <c r="A26" s="36"/>
      <c r="B26" s="36" t="s">
        <v>4290</v>
      </c>
      <c r="C26" s="35" t="s">
        <v>4303</v>
      </c>
      <c r="D26" s="35" t="s">
        <v>4304</v>
      </c>
      <c r="E26" s="48">
        <v>18</v>
      </c>
      <c r="F26" s="48">
        <v>3</v>
      </c>
      <c r="G26" s="49">
        <f t="shared" si="0"/>
        <v>0.16666666666666666</v>
      </c>
      <c r="H26" s="49">
        <f t="shared" si="1"/>
        <v>0.21666666666666667</v>
      </c>
      <c r="I26" s="82">
        <v>16</v>
      </c>
      <c r="J26" s="82">
        <v>1</v>
      </c>
      <c r="K26" s="50">
        <f t="shared" si="2"/>
        <v>6.25E-2</v>
      </c>
      <c r="L26" s="51" t="str">
        <f t="shared" si="3"/>
        <v>No</v>
      </c>
      <c r="M26" s="52">
        <v>0.26666666666666666</v>
      </c>
      <c r="N26" s="53">
        <v>0.46666666666666667</v>
      </c>
      <c r="O26" s="53">
        <v>176.26666666666668</v>
      </c>
      <c r="P26" s="53">
        <v>0</v>
      </c>
      <c r="Q26" s="53">
        <v>301</v>
      </c>
    </row>
    <row r="27" spans="1:17" x14ac:dyDescent="0.35">
      <c r="A27" s="36"/>
      <c r="B27" s="36" t="s">
        <v>4290</v>
      </c>
      <c r="C27" s="35" t="s">
        <v>4359</v>
      </c>
      <c r="D27" s="35" t="s">
        <v>4360</v>
      </c>
      <c r="E27" s="48">
        <v>61</v>
      </c>
      <c r="F27" s="48">
        <v>3</v>
      </c>
      <c r="G27" s="49">
        <f t="shared" si="0"/>
        <v>4.9180327868852458E-2</v>
      </c>
      <c r="H27" s="49">
        <f t="shared" si="1"/>
        <v>9.9180327868852461E-2</v>
      </c>
      <c r="I27" s="82">
        <v>55</v>
      </c>
      <c r="J27" s="82">
        <v>6</v>
      </c>
      <c r="K27" s="50">
        <f t="shared" si="2"/>
        <v>0.10909090909090909</v>
      </c>
      <c r="L27" s="51" t="str">
        <f t="shared" si="3"/>
        <v>Yes</v>
      </c>
      <c r="M27" s="54">
        <v>0.15909090909090909</v>
      </c>
      <c r="N27" s="53">
        <v>0.51020408163265307</v>
      </c>
      <c r="O27" s="53">
        <v>144.75510204081633</v>
      </c>
      <c r="P27" s="53">
        <v>1</v>
      </c>
      <c r="Q27" s="53">
        <v>129.66666666666666</v>
      </c>
    </row>
    <row r="28" spans="1:17" x14ac:dyDescent="0.35">
      <c r="A28" s="36"/>
      <c r="B28" s="36" t="s">
        <v>4290</v>
      </c>
      <c r="C28" s="35" t="s">
        <v>4305</v>
      </c>
      <c r="D28" s="35" t="s">
        <v>4306</v>
      </c>
      <c r="E28" s="48">
        <v>23</v>
      </c>
      <c r="F28" s="48">
        <v>2</v>
      </c>
      <c r="G28" s="49">
        <f t="shared" si="0"/>
        <v>8.6956521739130432E-2</v>
      </c>
      <c r="H28" s="49">
        <f t="shared" si="1"/>
        <v>0.13695652173913042</v>
      </c>
      <c r="I28" s="82">
        <v>23</v>
      </c>
      <c r="J28" s="82">
        <v>3</v>
      </c>
      <c r="K28" s="50">
        <f t="shared" si="2"/>
        <v>0.13043478260869565</v>
      </c>
      <c r="L28" s="51" t="str">
        <f t="shared" si="3"/>
        <v>No</v>
      </c>
      <c r="M28" s="52">
        <v>0.18695652173913041</v>
      </c>
      <c r="N28" s="53">
        <v>0.25</v>
      </c>
      <c r="O28" s="53">
        <v>70.45</v>
      </c>
      <c r="P28" s="53">
        <v>0.66666666666666663</v>
      </c>
      <c r="Q28" s="53">
        <v>217.66666666666666</v>
      </c>
    </row>
    <row r="29" spans="1:17" x14ac:dyDescent="0.35">
      <c r="A29" s="36"/>
      <c r="B29" s="36" t="s">
        <v>4290</v>
      </c>
      <c r="C29" s="35" t="s">
        <v>4361</v>
      </c>
      <c r="D29" s="35" t="s">
        <v>4362</v>
      </c>
      <c r="E29" s="48">
        <v>57</v>
      </c>
      <c r="F29" s="48">
        <v>3</v>
      </c>
      <c r="G29" s="49">
        <f t="shared" si="0"/>
        <v>5.2631578947368418E-2</v>
      </c>
      <c r="H29" s="49">
        <f t="shared" si="1"/>
        <v>0.10263157894736842</v>
      </c>
      <c r="I29" s="82">
        <v>106</v>
      </c>
      <c r="J29" s="82">
        <v>14</v>
      </c>
      <c r="K29" s="50">
        <f t="shared" si="2"/>
        <v>0.13207547169811321</v>
      </c>
      <c r="L29" s="51" t="str">
        <f t="shared" si="3"/>
        <v>Yes</v>
      </c>
      <c r="M29" s="54">
        <v>0.18207547169811322</v>
      </c>
      <c r="N29" s="53">
        <v>0.46739130434782611</v>
      </c>
      <c r="O29" s="53">
        <v>129.83695652173913</v>
      </c>
      <c r="P29" s="53">
        <v>0.5</v>
      </c>
      <c r="Q29" s="53">
        <v>357.35714285714283</v>
      </c>
    </row>
    <row r="30" spans="1:17" x14ac:dyDescent="0.35">
      <c r="A30" s="36"/>
      <c r="B30" s="36" t="s">
        <v>4290</v>
      </c>
      <c r="C30" s="35" t="s">
        <v>4363</v>
      </c>
      <c r="D30" s="35" t="s">
        <v>4364</v>
      </c>
      <c r="E30" s="48">
        <v>272</v>
      </c>
      <c r="F30" s="48">
        <v>61</v>
      </c>
      <c r="G30" s="49">
        <f t="shared" si="0"/>
        <v>0.22426470588235295</v>
      </c>
      <c r="H30" s="49">
        <f t="shared" si="1"/>
        <v>0.27426470588235297</v>
      </c>
      <c r="I30" s="82">
        <v>295</v>
      </c>
      <c r="J30" s="82">
        <v>98</v>
      </c>
      <c r="K30" s="50">
        <f t="shared" si="2"/>
        <v>0.33220338983050846</v>
      </c>
      <c r="L30" s="51" t="str">
        <f t="shared" si="3"/>
        <v>Yes</v>
      </c>
      <c r="M30" s="54">
        <v>0.38220338983050844</v>
      </c>
      <c r="N30" s="53">
        <v>1.5482233502538072</v>
      </c>
      <c r="O30" s="53">
        <v>236.49238578680203</v>
      </c>
      <c r="P30" s="53">
        <v>1.653061224489796</v>
      </c>
      <c r="Q30" s="53">
        <v>383.74489795918367</v>
      </c>
    </row>
    <row r="31" spans="1:17" x14ac:dyDescent="0.35">
      <c r="A31" s="36"/>
      <c r="B31" s="36" t="s">
        <v>4290</v>
      </c>
      <c r="C31" s="35" t="s">
        <v>4307</v>
      </c>
      <c r="D31" s="35" t="s">
        <v>4308</v>
      </c>
      <c r="E31" s="48">
        <v>48</v>
      </c>
      <c r="F31" s="48">
        <v>3</v>
      </c>
      <c r="G31" s="49">
        <f t="shared" si="0"/>
        <v>6.25E-2</v>
      </c>
      <c r="H31" s="49">
        <f t="shared" si="1"/>
        <v>0.1125</v>
      </c>
      <c r="I31" s="82">
        <v>104</v>
      </c>
      <c r="J31" s="82">
        <v>6</v>
      </c>
      <c r="K31" s="50">
        <f t="shared" si="2"/>
        <v>5.7692307692307696E-2</v>
      </c>
      <c r="L31" s="51" t="str">
        <f t="shared" si="3"/>
        <v>No</v>
      </c>
      <c r="M31" s="52">
        <v>0.16250000000000001</v>
      </c>
      <c r="N31" s="53">
        <v>0.74489795918367352</v>
      </c>
      <c r="O31" s="53">
        <v>190.85714285714286</v>
      </c>
      <c r="P31" s="53">
        <v>0.66666666666666663</v>
      </c>
      <c r="Q31" s="53">
        <v>335.16666666666669</v>
      </c>
    </row>
    <row r="32" spans="1:17" x14ac:dyDescent="0.35">
      <c r="A32" s="36"/>
      <c r="B32" s="36" t="s">
        <v>4290</v>
      </c>
      <c r="C32" s="35" t="s">
        <v>4309</v>
      </c>
      <c r="D32" s="35" t="s">
        <v>4310</v>
      </c>
      <c r="E32" s="48">
        <v>82</v>
      </c>
      <c r="F32" s="48">
        <v>5</v>
      </c>
      <c r="G32" s="49">
        <f t="shared" si="0"/>
        <v>6.097560975609756E-2</v>
      </c>
      <c r="H32" s="49">
        <f t="shared" si="1"/>
        <v>0.11097560975609756</v>
      </c>
      <c r="I32" s="82">
        <v>79</v>
      </c>
      <c r="J32" s="82">
        <v>7</v>
      </c>
      <c r="K32" s="50">
        <f t="shared" si="2"/>
        <v>8.8607594936708861E-2</v>
      </c>
      <c r="L32" s="51" t="str">
        <f t="shared" si="3"/>
        <v>No</v>
      </c>
      <c r="M32" s="52">
        <v>0.16097560975609757</v>
      </c>
      <c r="N32" s="53">
        <v>1.0416666666666667</v>
      </c>
      <c r="O32" s="53">
        <v>182.56944444444446</v>
      </c>
      <c r="P32" s="53">
        <v>1</v>
      </c>
      <c r="Q32" s="53">
        <v>161.14285714285714</v>
      </c>
    </row>
    <row r="33" spans="1:17" x14ac:dyDescent="0.35">
      <c r="A33" s="36"/>
      <c r="B33" s="36" t="s">
        <v>4290</v>
      </c>
      <c r="C33" s="35" t="s">
        <v>4365</v>
      </c>
      <c r="D33" s="35" t="s">
        <v>4366</v>
      </c>
      <c r="E33" s="48">
        <v>22</v>
      </c>
      <c r="F33" s="48">
        <v>3</v>
      </c>
      <c r="G33" s="49">
        <f t="shared" si="0"/>
        <v>0.13636363636363635</v>
      </c>
      <c r="H33" s="49">
        <f t="shared" si="1"/>
        <v>0.18636363636363634</v>
      </c>
      <c r="I33" s="82">
        <v>32</v>
      </c>
      <c r="J33" s="82">
        <v>6</v>
      </c>
      <c r="K33" s="50">
        <f t="shared" si="2"/>
        <v>0.1875</v>
      </c>
      <c r="L33" s="51" t="str">
        <f t="shared" si="3"/>
        <v>Yes</v>
      </c>
      <c r="M33" s="54">
        <v>0.23749999999999999</v>
      </c>
      <c r="N33" s="53">
        <v>0.88461538461538458</v>
      </c>
      <c r="O33" s="53">
        <v>187.92307692307693</v>
      </c>
      <c r="P33" s="53">
        <v>1.6666666666666667</v>
      </c>
      <c r="Q33" s="53">
        <v>300.66666666666669</v>
      </c>
    </row>
    <row r="34" spans="1:17" x14ac:dyDescent="0.35">
      <c r="A34" s="36"/>
      <c r="B34" s="36" t="s">
        <v>4290</v>
      </c>
      <c r="C34" s="35" t="s">
        <v>4311</v>
      </c>
      <c r="D34" s="35" t="s">
        <v>4312</v>
      </c>
      <c r="E34" s="48">
        <v>27</v>
      </c>
      <c r="F34" s="48">
        <v>3</v>
      </c>
      <c r="G34" s="49">
        <f t="shared" si="0"/>
        <v>0.1111111111111111</v>
      </c>
      <c r="H34" s="49">
        <f t="shared" si="1"/>
        <v>0.16111111111111109</v>
      </c>
      <c r="I34" s="82">
        <v>36</v>
      </c>
      <c r="J34" s="82">
        <v>4</v>
      </c>
      <c r="K34" s="50">
        <f t="shared" si="2"/>
        <v>0.1111111111111111</v>
      </c>
      <c r="L34" s="51" t="str">
        <f t="shared" si="3"/>
        <v>No</v>
      </c>
      <c r="M34" s="52">
        <v>0.21111111111111108</v>
      </c>
      <c r="N34" s="53">
        <v>1.21875</v>
      </c>
      <c r="O34" s="53">
        <v>187.5625</v>
      </c>
      <c r="P34" s="53">
        <v>1.25</v>
      </c>
      <c r="Q34" s="53">
        <v>639.5</v>
      </c>
    </row>
    <row r="35" spans="1:17" x14ac:dyDescent="0.35">
      <c r="A35" s="36"/>
      <c r="B35" s="36" t="s">
        <v>4290</v>
      </c>
      <c r="C35" s="35" t="s">
        <v>4313</v>
      </c>
      <c r="D35" s="35" t="s">
        <v>4314</v>
      </c>
      <c r="E35" s="48">
        <v>48</v>
      </c>
      <c r="F35" s="48">
        <v>1</v>
      </c>
      <c r="G35" s="49">
        <f t="shared" si="0"/>
        <v>2.0833333333333332E-2</v>
      </c>
      <c r="H35" s="49">
        <f t="shared" si="1"/>
        <v>7.0833333333333331E-2</v>
      </c>
      <c r="I35" s="82">
        <v>157</v>
      </c>
      <c r="J35" s="82">
        <v>9</v>
      </c>
      <c r="K35" s="50">
        <f t="shared" si="2"/>
        <v>5.7324840764331211E-2</v>
      </c>
      <c r="L35" s="51" t="str">
        <f t="shared" si="3"/>
        <v>No</v>
      </c>
      <c r="M35" s="52">
        <v>0.12083333333333333</v>
      </c>
      <c r="N35" s="53">
        <v>2.5810810810810811</v>
      </c>
      <c r="O35" s="53">
        <v>152.70945945945945</v>
      </c>
      <c r="P35" s="53">
        <v>0.88888888888888884</v>
      </c>
      <c r="Q35" s="53">
        <v>320.66666666666669</v>
      </c>
    </row>
    <row r="36" spans="1:17" x14ac:dyDescent="0.35">
      <c r="A36" s="36"/>
      <c r="B36" s="36" t="s">
        <v>4290</v>
      </c>
      <c r="C36" s="35" t="s">
        <v>4315</v>
      </c>
      <c r="D36" s="35" t="s">
        <v>4316</v>
      </c>
      <c r="E36" s="48">
        <v>84</v>
      </c>
      <c r="F36" s="48">
        <v>3</v>
      </c>
      <c r="G36" s="49">
        <f t="shared" ref="G36:G52" si="4">F36/E36</f>
        <v>3.5714285714285712E-2</v>
      </c>
      <c r="H36" s="49">
        <f t="shared" ref="H36:H52" si="5">IF((G36+0.05)&gt;1,1,G36+0.05)</f>
        <v>8.5714285714285715E-2</v>
      </c>
      <c r="I36" s="82">
        <v>158</v>
      </c>
      <c r="J36" s="82">
        <v>13</v>
      </c>
      <c r="K36" s="50">
        <f t="shared" ref="K36:K52" si="6">IF(OR(ISBLANK(I36),ISBLANK(J36)),"",(J36/I36))</f>
        <v>8.2278481012658222E-2</v>
      </c>
      <c r="L36" s="51" t="str">
        <f t="shared" si="3"/>
        <v>No</v>
      </c>
      <c r="M36" s="52">
        <v>0.13571428571428573</v>
      </c>
      <c r="N36" s="53">
        <v>1.1310344827586207</v>
      </c>
      <c r="O36" s="53">
        <v>186.52413793103449</v>
      </c>
      <c r="P36" s="53">
        <v>1.1538461538461537</v>
      </c>
      <c r="Q36" s="53">
        <v>282.38461538461536</v>
      </c>
    </row>
    <row r="37" spans="1:17" x14ac:dyDescent="0.35">
      <c r="A37" s="36"/>
      <c r="B37" s="36" t="s">
        <v>4290</v>
      </c>
      <c r="C37" s="35" t="s">
        <v>4317</v>
      </c>
      <c r="D37" s="35" t="s">
        <v>4318</v>
      </c>
      <c r="E37" s="48">
        <v>30</v>
      </c>
      <c r="F37" s="48">
        <v>2</v>
      </c>
      <c r="G37" s="49">
        <f t="shared" si="4"/>
        <v>6.6666666666666666E-2</v>
      </c>
      <c r="H37" s="49">
        <f t="shared" si="5"/>
        <v>0.11666666666666667</v>
      </c>
      <c r="I37" s="82">
        <v>45</v>
      </c>
      <c r="J37" s="82">
        <v>4</v>
      </c>
      <c r="K37" s="50">
        <f t="shared" si="6"/>
        <v>8.8888888888888892E-2</v>
      </c>
      <c r="L37" s="51" t="str">
        <f t="shared" si="3"/>
        <v>No</v>
      </c>
      <c r="M37" s="52">
        <v>0.16666666666666669</v>
      </c>
      <c r="N37" s="53">
        <v>0.78048780487804881</v>
      </c>
      <c r="O37" s="53">
        <v>156.48780487804879</v>
      </c>
      <c r="P37" s="53">
        <v>0.25</v>
      </c>
      <c r="Q37" s="53">
        <v>374</v>
      </c>
    </row>
    <row r="38" spans="1:17" x14ac:dyDescent="0.35">
      <c r="A38" s="36"/>
      <c r="B38" s="36" t="s">
        <v>4290</v>
      </c>
      <c r="C38" s="35" t="s">
        <v>4319</v>
      </c>
      <c r="D38" s="35" t="s">
        <v>4320</v>
      </c>
      <c r="E38" s="48">
        <v>47</v>
      </c>
      <c r="F38" s="48">
        <v>10</v>
      </c>
      <c r="G38" s="49">
        <f t="shared" si="4"/>
        <v>0.21276595744680851</v>
      </c>
      <c r="H38" s="49">
        <f t="shared" si="5"/>
        <v>0.26276595744680853</v>
      </c>
      <c r="I38" s="82">
        <v>29</v>
      </c>
      <c r="J38" s="82">
        <v>3</v>
      </c>
      <c r="K38" s="50">
        <f t="shared" si="6"/>
        <v>0.10344827586206896</v>
      </c>
      <c r="L38" s="51" t="str">
        <f t="shared" si="3"/>
        <v>No</v>
      </c>
      <c r="M38" s="52">
        <v>0.31276595744680852</v>
      </c>
      <c r="N38" s="53">
        <v>1</v>
      </c>
      <c r="O38" s="53">
        <v>98.192307692307693</v>
      </c>
      <c r="P38" s="53">
        <v>2.3333333333333335</v>
      </c>
      <c r="Q38" s="53">
        <v>227.33333333333334</v>
      </c>
    </row>
    <row r="39" spans="1:17" x14ac:dyDescent="0.35">
      <c r="A39" s="36"/>
      <c r="B39" s="36" t="s">
        <v>4290</v>
      </c>
      <c r="C39" s="35" t="s">
        <v>4367</v>
      </c>
      <c r="D39" s="35" t="s">
        <v>4368</v>
      </c>
      <c r="E39" s="48">
        <v>26</v>
      </c>
      <c r="F39" s="48">
        <v>0</v>
      </c>
      <c r="G39" s="49">
        <f t="shared" si="4"/>
        <v>0</v>
      </c>
      <c r="H39" s="49">
        <f t="shared" si="5"/>
        <v>0.05</v>
      </c>
      <c r="I39" s="82">
        <v>23</v>
      </c>
      <c r="J39" s="82">
        <v>5</v>
      </c>
      <c r="K39" s="50">
        <f t="shared" si="6"/>
        <v>0.21739130434782608</v>
      </c>
      <c r="L39" s="51" t="str">
        <f t="shared" si="3"/>
        <v>Yes</v>
      </c>
      <c r="M39" s="54">
        <v>0.2673913043478261</v>
      </c>
      <c r="N39" s="53">
        <v>0.16666666666666666</v>
      </c>
      <c r="O39" s="53">
        <v>75.555555555555557</v>
      </c>
      <c r="P39" s="53">
        <v>0.2</v>
      </c>
      <c r="Q39" s="53">
        <v>189.4</v>
      </c>
    </row>
    <row r="40" spans="1:17" x14ac:dyDescent="0.35">
      <c r="A40" s="36"/>
      <c r="B40" s="36" t="s">
        <v>4290</v>
      </c>
      <c r="C40" s="35" t="s">
        <v>4369</v>
      </c>
      <c r="D40" s="35" t="s">
        <v>4370</v>
      </c>
      <c r="E40" s="48">
        <v>13</v>
      </c>
      <c r="F40" s="48">
        <v>1</v>
      </c>
      <c r="G40" s="49">
        <f t="shared" si="4"/>
        <v>7.6923076923076927E-2</v>
      </c>
      <c r="H40" s="49">
        <f t="shared" si="5"/>
        <v>0.12692307692307692</v>
      </c>
      <c r="I40" s="82">
        <v>15</v>
      </c>
      <c r="J40" s="82">
        <v>3</v>
      </c>
      <c r="K40" s="50">
        <f t="shared" si="6"/>
        <v>0.2</v>
      </c>
      <c r="L40" s="51" t="str">
        <f t="shared" si="3"/>
        <v>Yes</v>
      </c>
      <c r="M40" s="54">
        <v>0.25</v>
      </c>
      <c r="N40" s="53">
        <v>0.58333333333333337</v>
      </c>
      <c r="O40" s="53">
        <v>81.416666666666671</v>
      </c>
      <c r="P40" s="53">
        <v>0</v>
      </c>
      <c r="Q40" s="53">
        <v>178.66666666666666</v>
      </c>
    </row>
    <row r="41" spans="1:17" x14ac:dyDescent="0.35">
      <c r="A41" s="36"/>
      <c r="B41" s="36" t="s">
        <v>4290</v>
      </c>
      <c r="C41" s="35" t="s">
        <v>4321</v>
      </c>
      <c r="D41" s="35" t="s">
        <v>4322</v>
      </c>
      <c r="E41" s="48">
        <v>113</v>
      </c>
      <c r="F41" s="48">
        <v>2</v>
      </c>
      <c r="G41" s="49">
        <f t="shared" si="4"/>
        <v>1.7699115044247787E-2</v>
      </c>
      <c r="H41" s="49">
        <f t="shared" si="5"/>
        <v>6.769911504424779E-2</v>
      </c>
      <c r="I41" s="82">
        <v>135</v>
      </c>
      <c r="J41" s="82">
        <v>9</v>
      </c>
      <c r="K41" s="50">
        <f t="shared" si="6"/>
        <v>6.6666666666666666E-2</v>
      </c>
      <c r="L41" s="51" t="str">
        <f t="shared" si="3"/>
        <v>No</v>
      </c>
      <c r="M41" s="52">
        <v>0.11769911504424779</v>
      </c>
      <c r="N41" s="53">
        <v>2.2777777777777777</v>
      </c>
      <c r="O41" s="53">
        <v>150.36507936507937</v>
      </c>
      <c r="P41" s="53">
        <v>0.33333333333333331</v>
      </c>
      <c r="Q41" s="53">
        <v>243.55555555555554</v>
      </c>
    </row>
    <row r="42" spans="1:17" x14ac:dyDescent="0.35">
      <c r="A42" s="36"/>
      <c r="B42" s="36" t="s">
        <v>4290</v>
      </c>
      <c r="C42" s="35" t="s">
        <v>4371</v>
      </c>
      <c r="D42" s="35" t="s">
        <v>4372</v>
      </c>
      <c r="E42" s="48">
        <v>24</v>
      </c>
      <c r="F42" s="48">
        <v>1</v>
      </c>
      <c r="G42" s="49">
        <f t="shared" si="4"/>
        <v>4.1666666666666664E-2</v>
      </c>
      <c r="H42" s="49">
        <f t="shared" si="5"/>
        <v>9.1666666666666674E-2</v>
      </c>
      <c r="I42" s="82">
        <v>20</v>
      </c>
      <c r="J42" s="82">
        <v>3</v>
      </c>
      <c r="K42" s="50">
        <f t="shared" si="6"/>
        <v>0.15</v>
      </c>
      <c r="L42" s="51" t="str">
        <f t="shared" si="3"/>
        <v>Yes</v>
      </c>
      <c r="M42" s="54">
        <v>0.2</v>
      </c>
      <c r="N42" s="53">
        <v>0.35294117647058826</v>
      </c>
      <c r="O42" s="53">
        <v>93.529411764705884</v>
      </c>
      <c r="P42" s="53">
        <v>0.33333333333333331</v>
      </c>
      <c r="Q42" s="53">
        <v>126.66666666666667</v>
      </c>
    </row>
    <row r="43" spans="1:17" x14ac:dyDescent="0.35">
      <c r="A43" s="36"/>
      <c r="B43" s="36" t="s">
        <v>4290</v>
      </c>
      <c r="C43" s="35" t="s">
        <v>4373</v>
      </c>
      <c r="D43" s="35" t="s">
        <v>4374</v>
      </c>
      <c r="E43" s="48">
        <v>28</v>
      </c>
      <c r="F43" s="48">
        <v>2</v>
      </c>
      <c r="G43" s="49">
        <f t="shared" si="4"/>
        <v>7.1428571428571425E-2</v>
      </c>
      <c r="H43" s="49">
        <f t="shared" si="5"/>
        <v>0.12142857142857143</v>
      </c>
      <c r="I43" s="82">
        <v>32</v>
      </c>
      <c r="J43" s="82">
        <v>10</v>
      </c>
      <c r="K43" s="50">
        <f t="shared" si="6"/>
        <v>0.3125</v>
      </c>
      <c r="L43" s="51" t="str">
        <f t="shared" si="3"/>
        <v>Yes</v>
      </c>
      <c r="M43" s="54">
        <v>0.36249999999999999</v>
      </c>
      <c r="N43" s="53">
        <v>1</v>
      </c>
      <c r="O43" s="53">
        <v>205.90909090909091</v>
      </c>
      <c r="P43" s="53">
        <v>1.6</v>
      </c>
      <c r="Q43" s="53">
        <v>1215.2</v>
      </c>
    </row>
    <row r="44" spans="1:17" x14ac:dyDescent="0.35">
      <c r="A44" s="36"/>
      <c r="B44" s="36" t="s">
        <v>4290</v>
      </c>
      <c r="C44" s="35" t="s">
        <v>4375</v>
      </c>
      <c r="D44" s="35" t="s">
        <v>4376</v>
      </c>
      <c r="E44" s="48">
        <v>10</v>
      </c>
      <c r="F44" s="35">
        <v>2</v>
      </c>
      <c r="G44" s="49">
        <f t="shared" si="4"/>
        <v>0.2</v>
      </c>
      <c r="H44" s="49">
        <f t="shared" si="5"/>
        <v>0.25</v>
      </c>
      <c r="I44" s="82">
        <v>23</v>
      </c>
      <c r="J44" s="82">
        <v>11</v>
      </c>
      <c r="K44" s="60">
        <f t="shared" si="6"/>
        <v>0.47826086956521741</v>
      </c>
      <c r="L44" s="51" t="str">
        <f t="shared" si="3"/>
        <v>Yes</v>
      </c>
      <c r="M44" s="54">
        <v>0.54999999999999993</v>
      </c>
      <c r="N44" s="53">
        <v>0.5</v>
      </c>
      <c r="O44" s="53">
        <v>191.41666666666666</v>
      </c>
      <c r="P44" s="53">
        <v>0.63636363636363635</v>
      </c>
      <c r="Q44" s="53">
        <v>390.63636363636363</v>
      </c>
    </row>
    <row r="45" spans="1:17" x14ac:dyDescent="0.35">
      <c r="A45" s="36"/>
      <c r="B45" s="36" t="s">
        <v>4290</v>
      </c>
      <c r="C45" s="35" t="s">
        <v>4377</v>
      </c>
      <c r="D45" s="35" t="s">
        <v>4378</v>
      </c>
      <c r="E45" s="48">
        <v>5</v>
      </c>
      <c r="F45" s="48">
        <v>0</v>
      </c>
      <c r="G45" s="49">
        <f t="shared" si="4"/>
        <v>0</v>
      </c>
      <c r="H45" s="49">
        <f t="shared" si="5"/>
        <v>0.05</v>
      </c>
      <c r="I45" s="82">
        <v>17</v>
      </c>
      <c r="J45" s="82">
        <v>3</v>
      </c>
      <c r="K45" s="50">
        <f t="shared" si="6"/>
        <v>0.17647058823529413</v>
      </c>
      <c r="L45" s="51" t="str">
        <f t="shared" si="3"/>
        <v>Yes</v>
      </c>
      <c r="M45" s="54">
        <v>0.22647058823529415</v>
      </c>
      <c r="N45" s="53">
        <v>0.9285714285714286</v>
      </c>
      <c r="O45" s="53">
        <v>198.35714285714286</v>
      </c>
      <c r="P45" s="53">
        <v>2</v>
      </c>
      <c r="Q45" s="53">
        <v>487.33333333333331</v>
      </c>
    </row>
    <row r="46" spans="1:17" x14ac:dyDescent="0.35">
      <c r="A46" s="36"/>
      <c r="B46" s="36" t="s">
        <v>4290</v>
      </c>
      <c r="C46" s="35" t="s">
        <v>4379</v>
      </c>
      <c r="D46" s="35" t="s">
        <v>4380</v>
      </c>
      <c r="E46" s="48">
        <v>23</v>
      </c>
      <c r="F46" s="48">
        <v>0</v>
      </c>
      <c r="G46" s="49">
        <f t="shared" si="4"/>
        <v>0</v>
      </c>
      <c r="H46" s="49">
        <f t="shared" si="5"/>
        <v>0.05</v>
      </c>
      <c r="I46" s="82">
        <v>38</v>
      </c>
      <c r="J46" s="82">
        <v>7</v>
      </c>
      <c r="K46" s="50">
        <f t="shared" si="6"/>
        <v>0.18421052631578946</v>
      </c>
      <c r="L46" s="51" t="str">
        <f t="shared" si="3"/>
        <v>Yes</v>
      </c>
      <c r="M46" s="54">
        <v>0.23421052631578948</v>
      </c>
      <c r="N46" s="53">
        <v>0.16129032258064516</v>
      </c>
      <c r="O46" s="53">
        <v>154.32258064516128</v>
      </c>
      <c r="P46" s="53">
        <v>0.14285714285714285</v>
      </c>
      <c r="Q46" s="53">
        <v>391.57142857142856</v>
      </c>
    </row>
    <row r="47" spans="1:17" x14ac:dyDescent="0.35">
      <c r="A47" s="36"/>
      <c r="B47" s="36" t="s">
        <v>4290</v>
      </c>
      <c r="C47" s="35" t="s">
        <v>4323</v>
      </c>
      <c r="D47" s="35" t="s">
        <v>4324</v>
      </c>
      <c r="E47" s="48">
        <v>44</v>
      </c>
      <c r="F47" s="48">
        <v>6</v>
      </c>
      <c r="G47" s="49">
        <f t="shared" si="4"/>
        <v>0.13636363636363635</v>
      </c>
      <c r="H47" s="49">
        <f t="shared" si="5"/>
        <v>0.18636363636363634</v>
      </c>
      <c r="I47" s="82">
        <v>58</v>
      </c>
      <c r="J47" s="82">
        <v>4</v>
      </c>
      <c r="K47" s="50">
        <f t="shared" si="6"/>
        <v>6.8965517241379309E-2</v>
      </c>
      <c r="L47" s="51" t="str">
        <f t="shared" si="3"/>
        <v>No</v>
      </c>
      <c r="M47" s="52">
        <v>0.23636363636363633</v>
      </c>
      <c r="N47" s="53">
        <v>0.90740740740740744</v>
      </c>
      <c r="O47" s="53">
        <v>126.20370370370371</v>
      </c>
      <c r="P47" s="53">
        <v>2</v>
      </c>
      <c r="Q47" s="53">
        <v>213.25</v>
      </c>
    </row>
    <row r="48" spans="1:17" x14ac:dyDescent="0.35">
      <c r="A48" s="36"/>
      <c r="B48" s="36" t="s">
        <v>4290</v>
      </c>
      <c r="C48" s="35" t="s">
        <v>4381</v>
      </c>
      <c r="D48" s="35" t="s">
        <v>4382</v>
      </c>
      <c r="E48" s="48">
        <v>22</v>
      </c>
      <c r="F48" s="48">
        <v>1</v>
      </c>
      <c r="G48" s="49">
        <f t="shared" si="4"/>
        <v>4.5454545454545456E-2</v>
      </c>
      <c r="H48" s="49">
        <f t="shared" si="5"/>
        <v>9.5454545454545459E-2</v>
      </c>
      <c r="I48" s="82">
        <v>12</v>
      </c>
      <c r="J48" s="82">
        <v>3</v>
      </c>
      <c r="K48" s="50">
        <f t="shared" si="6"/>
        <v>0.25</v>
      </c>
      <c r="L48" s="51" t="str">
        <f t="shared" si="3"/>
        <v>Yes</v>
      </c>
      <c r="M48" s="54">
        <v>0.3</v>
      </c>
      <c r="N48" s="53">
        <v>1</v>
      </c>
      <c r="O48" s="53">
        <v>216.88888888888889</v>
      </c>
      <c r="P48" s="53">
        <v>0</v>
      </c>
      <c r="Q48" s="53">
        <v>1048.3333333333333</v>
      </c>
    </row>
    <row r="49" spans="1:17" x14ac:dyDescent="0.35">
      <c r="A49" s="36"/>
      <c r="B49" s="36" t="s">
        <v>4290</v>
      </c>
      <c r="C49" s="35" t="s">
        <v>4383</v>
      </c>
      <c r="D49" s="35" t="s">
        <v>4384</v>
      </c>
      <c r="E49" s="48">
        <v>38</v>
      </c>
      <c r="F49" s="48">
        <v>1</v>
      </c>
      <c r="G49" s="49">
        <f t="shared" si="4"/>
        <v>2.6315789473684209E-2</v>
      </c>
      <c r="H49" s="49">
        <f t="shared" si="5"/>
        <v>7.6315789473684212E-2</v>
      </c>
      <c r="I49" s="82">
        <v>78</v>
      </c>
      <c r="J49" s="82">
        <v>13</v>
      </c>
      <c r="K49" s="50">
        <f t="shared" si="6"/>
        <v>0.16666666666666666</v>
      </c>
      <c r="L49" s="51" t="str">
        <f t="shared" si="3"/>
        <v>Yes</v>
      </c>
      <c r="M49" s="54">
        <v>0.21666666666666667</v>
      </c>
      <c r="N49" s="53">
        <v>1.0307692307692307</v>
      </c>
      <c r="O49" s="53">
        <v>204.15384615384616</v>
      </c>
      <c r="P49" s="53">
        <v>1</v>
      </c>
      <c r="Q49" s="53">
        <v>645.30769230769226</v>
      </c>
    </row>
    <row r="50" spans="1:17" x14ac:dyDescent="0.35">
      <c r="A50" s="36"/>
      <c r="B50" s="36" t="s">
        <v>4290</v>
      </c>
      <c r="C50" s="35" t="s">
        <v>4385</v>
      </c>
      <c r="D50" s="35" t="s">
        <v>4386</v>
      </c>
      <c r="E50" s="48">
        <v>33</v>
      </c>
      <c r="F50" s="48">
        <v>1</v>
      </c>
      <c r="G50" s="49">
        <f t="shared" si="4"/>
        <v>3.0303030303030304E-2</v>
      </c>
      <c r="H50" s="49">
        <f t="shared" si="5"/>
        <v>8.0303030303030307E-2</v>
      </c>
      <c r="I50" s="82">
        <v>21</v>
      </c>
      <c r="J50" s="82">
        <v>6</v>
      </c>
      <c r="K50" s="50">
        <f t="shared" si="6"/>
        <v>0.2857142857142857</v>
      </c>
      <c r="L50" s="51" t="str">
        <f t="shared" si="3"/>
        <v>Yes</v>
      </c>
      <c r="M50" s="54">
        <v>0.33571428571428569</v>
      </c>
      <c r="N50" s="53">
        <v>0.66666666666666663</v>
      </c>
      <c r="O50" s="53">
        <v>87.8</v>
      </c>
      <c r="P50" s="53">
        <v>0.16666666666666666</v>
      </c>
      <c r="Q50" s="53">
        <v>135.33333333333334</v>
      </c>
    </row>
    <row r="51" spans="1:17" x14ac:dyDescent="0.35">
      <c r="A51" s="36"/>
      <c r="B51" s="36" t="s">
        <v>4290</v>
      </c>
      <c r="C51" s="35" t="s">
        <v>4387</v>
      </c>
      <c r="D51" s="35" t="s">
        <v>4388</v>
      </c>
      <c r="E51" s="48">
        <v>27</v>
      </c>
      <c r="F51" s="48">
        <v>2</v>
      </c>
      <c r="G51" s="49">
        <f t="shared" si="4"/>
        <v>7.407407407407407E-2</v>
      </c>
      <c r="H51" s="49">
        <f t="shared" si="5"/>
        <v>0.12407407407407407</v>
      </c>
      <c r="I51" s="83">
        <v>27</v>
      </c>
      <c r="J51" s="82">
        <v>4</v>
      </c>
      <c r="K51" s="50">
        <f t="shared" si="6"/>
        <v>0.14814814814814814</v>
      </c>
      <c r="L51" s="51" t="str">
        <f t="shared" si="3"/>
        <v>Yes</v>
      </c>
      <c r="M51" s="54">
        <v>0.19814814814814813</v>
      </c>
      <c r="N51" s="53">
        <v>0.60869565217391308</v>
      </c>
      <c r="O51" s="53">
        <v>229</v>
      </c>
      <c r="P51" s="53">
        <v>1.25</v>
      </c>
      <c r="Q51" s="53">
        <v>1053</v>
      </c>
    </row>
    <row r="52" spans="1:17" x14ac:dyDescent="0.35">
      <c r="A52" s="36"/>
      <c r="B52" s="36" t="s">
        <v>4290</v>
      </c>
      <c r="C52" s="35" t="s">
        <v>4325</v>
      </c>
      <c r="D52" s="35" t="s">
        <v>4326</v>
      </c>
      <c r="E52" s="48">
        <v>24</v>
      </c>
      <c r="F52" s="48">
        <v>0</v>
      </c>
      <c r="G52" s="49">
        <f t="shared" si="4"/>
        <v>0</v>
      </c>
      <c r="H52" s="49">
        <f t="shared" si="5"/>
        <v>0.05</v>
      </c>
      <c r="I52" s="82">
        <v>24</v>
      </c>
      <c r="J52" s="82">
        <v>1</v>
      </c>
      <c r="K52" s="50">
        <f t="shared" si="6"/>
        <v>4.1666666666666664E-2</v>
      </c>
      <c r="L52" s="51" t="str">
        <f t="shared" si="3"/>
        <v>No</v>
      </c>
      <c r="M52" s="52">
        <v>0.1</v>
      </c>
      <c r="N52" s="53">
        <v>0.43478260869565216</v>
      </c>
      <c r="O52" s="53">
        <v>137.82608695652175</v>
      </c>
      <c r="P52" s="53">
        <v>0</v>
      </c>
      <c r="Q52" s="53">
        <v>707</v>
      </c>
    </row>
    <row r="53" spans="1:17" x14ac:dyDescent="0.35">
      <c r="A53" s="36"/>
      <c r="B53" s="36" t="s">
        <v>4390</v>
      </c>
      <c r="C53" s="61" t="s">
        <v>4389</v>
      </c>
      <c r="D53" s="7"/>
      <c r="E53" s="5">
        <v>352</v>
      </c>
      <c r="F53" s="5">
        <v>139</v>
      </c>
      <c r="G53" s="11">
        <v>0.39</v>
      </c>
      <c r="H53" s="11">
        <v>0.45</v>
      </c>
      <c r="I53" s="5">
        <v>388</v>
      </c>
      <c r="J53" s="5">
        <v>181</v>
      </c>
      <c r="K53" s="8">
        <v>0.46650000000000003</v>
      </c>
      <c r="L53" s="9" t="s">
        <v>21</v>
      </c>
      <c r="M53" s="13">
        <v>0.53649999999999998</v>
      </c>
      <c r="N53" s="5">
        <v>0.43</v>
      </c>
      <c r="O53" s="12">
        <v>94.16</v>
      </c>
      <c r="P53" s="5">
        <v>1.58</v>
      </c>
      <c r="Q53" s="5">
        <v>733.74</v>
      </c>
    </row>
    <row r="54" spans="1:17" x14ac:dyDescent="0.35">
      <c r="A54" s="36"/>
      <c r="B54" s="36" t="s">
        <v>4391</v>
      </c>
      <c r="C54" s="7" t="s">
        <v>4446</v>
      </c>
      <c r="D54" s="62" t="s">
        <v>4447</v>
      </c>
      <c r="E54" s="63">
        <v>179</v>
      </c>
      <c r="F54" s="63">
        <v>25</v>
      </c>
      <c r="G54" s="64">
        <v>0.14000000000000001</v>
      </c>
      <c r="H54" s="64">
        <v>0.19</v>
      </c>
      <c r="I54" s="65">
        <v>144</v>
      </c>
      <c r="J54" s="65">
        <v>23</v>
      </c>
      <c r="K54" s="66">
        <v>0.16</v>
      </c>
      <c r="L54" s="67" t="s">
        <v>30</v>
      </c>
      <c r="M54" s="68">
        <v>0.24</v>
      </c>
      <c r="N54" s="63">
        <v>5.3</v>
      </c>
      <c r="O54" s="70">
        <v>1567</v>
      </c>
      <c r="P54" s="69">
        <v>2</v>
      </c>
      <c r="Q54" s="71">
        <v>2328</v>
      </c>
    </row>
    <row r="55" spans="1:17" x14ac:dyDescent="0.35">
      <c r="A55" s="36"/>
      <c r="B55" s="36" t="s">
        <v>4391</v>
      </c>
      <c r="C55" s="7" t="s">
        <v>4436</v>
      </c>
      <c r="D55" s="14" t="s">
        <v>4437</v>
      </c>
      <c r="E55" s="63">
        <v>142</v>
      </c>
      <c r="F55" s="63">
        <v>19</v>
      </c>
      <c r="G55" s="64">
        <v>0.13</v>
      </c>
      <c r="H55" s="64">
        <v>0.18</v>
      </c>
      <c r="I55" s="65">
        <v>122</v>
      </c>
      <c r="J55" s="65">
        <v>16</v>
      </c>
      <c r="K55" s="66">
        <v>0.13</v>
      </c>
      <c r="L55" s="67" t="s">
        <v>30</v>
      </c>
      <c r="M55" s="68">
        <v>0.23</v>
      </c>
      <c r="N55" s="69">
        <v>1.2</v>
      </c>
      <c r="O55" s="63">
        <v>451</v>
      </c>
      <c r="P55" s="69">
        <v>2</v>
      </c>
      <c r="Q55" s="71">
        <v>1259</v>
      </c>
    </row>
    <row r="56" spans="1:17" x14ac:dyDescent="0.35">
      <c r="A56" s="36"/>
      <c r="B56" s="36" t="s">
        <v>4391</v>
      </c>
      <c r="C56" s="7" t="s">
        <v>4452</v>
      </c>
      <c r="D56" s="14" t="s">
        <v>4453</v>
      </c>
      <c r="E56" s="63">
        <v>20</v>
      </c>
      <c r="F56" s="63">
        <v>2</v>
      </c>
      <c r="G56" s="64">
        <v>0.1</v>
      </c>
      <c r="H56" s="64">
        <v>0.15</v>
      </c>
      <c r="I56" s="65">
        <v>5</v>
      </c>
      <c r="J56" s="65">
        <v>1</v>
      </c>
      <c r="K56" s="66">
        <v>0.2</v>
      </c>
      <c r="L56" s="67" t="s">
        <v>21</v>
      </c>
      <c r="M56" s="68">
        <v>0.25</v>
      </c>
      <c r="N56" s="63">
        <v>0.5</v>
      </c>
      <c r="O56" s="63">
        <v>506</v>
      </c>
      <c r="P56" s="69">
        <v>0</v>
      </c>
      <c r="Q56" s="69">
        <v>364</v>
      </c>
    </row>
    <row r="57" spans="1:17" x14ac:dyDescent="0.35">
      <c r="A57" s="36"/>
      <c r="B57" s="36" t="s">
        <v>4391</v>
      </c>
      <c r="C57" s="7" t="s">
        <v>4424</v>
      </c>
      <c r="D57" s="14" t="s">
        <v>4425</v>
      </c>
      <c r="E57" s="63">
        <v>76</v>
      </c>
      <c r="F57" s="63">
        <v>8</v>
      </c>
      <c r="G57" s="64">
        <v>0.11</v>
      </c>
      <c r="H57" s="64">
        <v>0.16</v>
      </c>
      <c r="I57" s="65">
        <v>98</v>
      </c>
      <c r="J57" s="65">
        <v>9</v>
      </c>
      <c r="K57" s="66">
        <v>0.09</v>
      </c>
      <c r="L57" s="67" t="s">
        <v>30</v>
      </c>
      <c r="M57" s="68">
        <v>0.21</v>
      </c>
      <c r="N57" s="63">
        <v>1.6</v>
      </c>
      <c r="O57" s="63">
        <v>682</v>
      </c>
      <c r="P57" s="69">
        <v>1.1000000000000001</v>
      </c>
      <c r="Q57" s="69">
        <v>631</v>
      </c>
    </row>
    <row r="58" spans="1:17" x14ac:dyDescent="0.35">
      <c r="A58" s="36"/>
      <c r="B58" s="36" t="s">
        <v>4391</v>
      </c>
      <c r="C58" s="7" t="s">
        <v>4432</v>
      </c>
      <c r="D58" s="62" t="s">
        <v>4433</v>
      </c>
      <c r="E58" s="63">
        <v>36</v>
      </c>
      <c r="F58" s="63">
        <v>0</v>
      </c>
      <c r="G58" s="64">
        <v>0</v>
      </c>
      <c r="H58" s="64">
        <v>0.05</v>
      </c>
      <c r="I58" s="65">
        <v>26</v>
      </c>
      <c r="J58" s="65">
        <v>3</v>
      </c>
      <c r="K58" s="66">
        <v>0.12</v>
      </c>
      <c r="L58" s="67" t="s">
        <v>21</v>
      </c>
      <c r="M58" s="68">
        <v>0.17</v>
      </c>
      <c r="N58" s="63">
        <v>0.5</v>
      </c>
      <c r="O58" s="63">
        <v>377</v>
      </c>
      <c r="P58" s="69">
        <v>0.7</v>
      </c>
      <c r="Q58" s="69">
        <v>396</v>
      </c>
    </row>
    <row r="59" spans="1:17" x14ac:dyDescent="0.35">
      <c r="A59" s="36"/>
      <c r="B59" s="36" t="s">
        <v>4391</v>
      </c>
      <c r="C59" s="7" t="s">
        <v>4416</v>
      </c>
      <c r="D59" s="62" t="s">
        <v>4417</v>
      </c>
      <c r="E59" s="63">
        <v>56</v>
      </c>
      <c r="F59" s="63">
        <v>2</v>
      </c>
      <c r="G59" s="64">
        <v>0.04</v>
      </c>
      <c r="H59" s="64">
        <v>0.09</v>
      </c>
      <c r="I59" s="65">
        <v>17</v>
      </c>
      <c r="J59" s="65">
        <v>1</v>
      </c>
      <c r="K59" s="66">
        <v>0.06</v>
      </c>
      <c r="L59" s="67" t="s">
        <v>30</v>
      </c>
      <c r="M59" s="68">
        <v>0.14000000000000001</v>
      </c>
      <c r="N59" s="63">
        <v>1.3</v>
      </c>
      <c r="O59" s="63">
        <v>307</v>
      </c>
      <c r="P59" s="69">
        <v>0</v>
      </c>
      <c r="Q59" s="69">
        <v>366</v>
      </c>
    </row>
    <row r="60" spans="1:17" x14ac:dyDescent="0.35">
      <c r="A60" s="36"/>
      <c r="B60" s="36" t="s">
        <v>4391</v>
      </c>
      <c r="C60" s="7" t="s">
        <v>4412</v>
      </c>
      <c r="D60" s="62" t="s">
        <v>4413</v>
      </c>
      <c r="E60" s="63">
        <v>19</v>
      </c>
      <c r="F60" s="63">
        <v>0</v>
      </c>
      <c r="G60" s="64">
        <v>0</v>
      </c>
      <c r="H60" s="64">
        <v>0.05</v>
      </c>
      <c r="I60" s="65">
        <v>23</v>
      </c>
      <c r="J60" s="65">
        <v>1</v>
      </c>
      <c r="K60" s="66">
        <v>0.04</v>
      </c>
      <c r="L60" s="67" t="s">
        <v>30</v>
      </c>
      <c r="M60" s="68">
        <v>0.1</v>
      </c>
      <c r="N60" s="63">
        <v>0.3</v>
      </c>
      <c r="O60" s="63">
        <v>234</v>
      </c>
      <c r="P60" s="69">
        <v>0</v>
      </c>
      <c r="Q60" s="69">
        <v>277</v>
      </c>
    </row>
    <row r="61" spans="1:17" x14ac:dyDescent="0.35">
      <c r="A61" s="36"/>
      <c r="B61" s="36" t="s">
        <v>4391</v>
      </c>
      <c r="C61" s="7" t="s">
        <v>4410</v>
      </c>
      <c r="D61" s="62" t="s">
        <v>4411</v>
      </c>
      <c r="E61" s="63">
        <v>105</v>
      </c>
      <c r="F61" s="63">
        <v>1</v>
      </c>
      <c r="G61" s="64">
        <v>0.01</v>
      </c>
      <c r="H61" s="64">
        <v>0.06</v>
      </c>
      <c r="I61" s="65">
        <v>74</v>
      </c>
      <c r="J61" s="65">
        <v>3</v>
      </c>
      <c r="K61" s="66">
        <v>0.04</v>
      </c>
      <c r="L61" s="67" t="s">
        <v>30</v>
      </c>
      <c r="M61" s="68">
        <v>0.11</v>
      </c>
      <c r="N61" s="63">
        <v>0.3</v>
      </c>
      <c r="O61" s="63">
        <v>191</v>
      </c>
      <c r="P61" s="69">
        <v>0</v>
      </c>
      <c r="Q61" s="69">
        <v>165</v>
      </c>
    </row>
    <row r="62" spans="1:17" x14ac:dyDescent="0.35">
      <c r="A62" s="36"/>
      <c r="B62" s="36" t="s">
        <v>4391</v>
      </c>
      <c r="C62" s="7" t="s">
        <v>4448</v>
      </c>
      <c r="D62" s="62" t="s">
        <v>4449</v>
      </c>
      <c r="E62" s="63">
        <v>93</v>
      </c>
      <c r="F62" s="63">
        <v>11</v>
      </c>
      <c r="G62" s="64">
        <v>0.12</v>
      </c>
      <c r="H62" s="64">
        <v>0.17</v>
      </c>
      <c r="I62" s="65">
        <v>64</v>
      </c>
      <c r="J62" s="65">
        <v>11</v>
      </c>
      <c r="K62" s="66">
        <v>0.17</v>
      </c>
      <c r="L62" s="67" t="s">
        <v>21</v>
      </c>
      <c r="M62" s="68">
        <v>0.22</v>
      </c>
      <c r="N62" s="63">
        <v>1.6</v>
      </c>
      <c r="O62" s="63">
        <v>639</v>
      </c>
      <c r="P62" s="69">
        <v>1.9</v>
      </c>
      <c r="Q62" s="69">
        <v>641</v>
      </c>
    </row>
    <row r="63" spans="1:17" x14ac:dyDescent="0.35">
      <c r="A63" s="36"/>
      <c r="B63" s="36" t="s">
        <v>4391</v>
      </c>
      <c r="C63" s="7" t="s">
        <v>4426</v>
      </c>
      <c r="D63" s="62" t="s">
        <v>4427</v>
      </c>
      <c r="E63" s="63">
        <v>40</v>
      </c>
      <c r="F63" s="63">
        <v>2</v>
      </c>
      <c r="G63" s="64">
        <v>0.05</v>
      </c>
      <c r="H63" s="64">
        <v>0.1</v>
      </c>
      <c r="I63" s="65">
        <v>40</v>
      </c>
      <c r="J63" s="65">
        <v>4</v>
      </c>
      <c r="K63" s="66">
        <v>0.1</v>
      </c>
      <c r="L63" s="67" t="s">
        <v>21</v>
      </c>
      <c r="M63" s="68">
        <v>0.15</v>
      </c>
      <c r="N63" s="63">
        <v>1.3</v>
      </c>
      <c r="O63" s="63">
        <v>358</v>
      </c>
      <c r="P63" s="69">
        <v>7.5</v>
      </c>
      <c r="Q63" s="71">
        <v>1294</v>
      </c>
    </row>
    <row r="64" spans="1:17" x14ac:dyDescent="0.35">
      <c r="A64" s="36"/>
      <c r="B64" s="36" t="s">
        <v>4391</v>
      </c>
      <c r="C64" s="7" t="s">
        <v>4418</v>
      </c>
      <c r="D64" s="62" t="s">
        <v>4419</v>
      </c>
      <c r="E64" s="63">
        <v>107</v>
      </c>
      <c r="F64" s="63">
        <v>3</v>
      </c>
      <c r="G64" s="64">
        <v>0.03</v>
      </c>
      <c r="H64" s="64">
        <v>0.08</v>
      </c>
      <c r="I64" s="65">
        <v>127</v>
      </c>
      <c r="J64" s="65">
        <v>8</v>
      </c>
      <c r="K64" s="66">
        <v>0.06</v>
      </c>
      <c r="L64" s="67" t="s">
        <v>30</v>
      </c>
      <c r="M64" s="68">
        <v>0.13</v>
      </c>
      <c r="N64" s="63">
        <v>0.4</v>
      </c>
      <c r="O64" s="63">
        <v>234</v>
      </c>
      <c r="P64" s="69">
        <v>0.6</v>
      </c>
      <c r="Q64" s="69">
        <v>292</v>
      </c>
    </row>
    <row r="65" spans="1:17" x14ac:dyDescent="0.35">
      <c r="A65" s="36"/>
      <c r="B65" s="36" t="s">
        <v>4391</v>
      </c>
      <c r="C65" s="7" t="s">
        <v>4402</v>
      </c>
      <c r="D65" s="62" t="s">
        <v>4403</v>
      </c>
      <c r="E65" s="63">
        <v>386</v>
      </c>
      <c r="F65" s="63">
        <v>6</v>
      </c>
      <c r="G65" s="64">
        <v>0.02</v>
      </c>
      <c r="H65" s="64">
        <v>7.0000000000000007E-2</v>
      </c>
      <c r="I65" s="65">
        <v>288</v>
      </c>
      <c r="J65" s="65">
        <v>12</v>
      </c>
      <c r="K65" s="66">
        <v>0.04</v>
      </c>
      <c r="L65" s="67" t="s">
        <v>30</v>
      </c>
      <c r="M65" s="68">
        <v>0.12</v>
      </c>
      <c r="N65" s="63">
        <v>0.9</v>
      </c>
      <c r="O65" s="63">
        <v>318</v>
      </c>
      <c r="P65" s="69">
        <v>1.8</v>
      </c>
      <c r="Q65" s="69">
        <v>608</v>
      </c>
    </row>
    <row r="66" spans="1:17" x14ac:dyDescent="0.35">
      <c r="A66" s="36"/>
      <c r="B66" s="36" t="s">
        <v>4391</v>
      </c>
      <c r="C66" s="7" t="s">
        <v>4434</v>
      </c>
      <c r="D66" s="62" t="s">
        <v>4435</v>
      </c>
      <c r="E66" s="63">
        <v>80</v>
      </c>
      <c r="F66" s="63">
        <v>9</v>
      </c>
      <c r="G66" s="64">
        <v>0.11</v>
      </c>
      <c r="H66" s="64">
        <v>7.0000000000000007E-2</v>
      </c>
      <c r="I66" s="65">
        <v>65</v>
      </c>
      <c r="J66" s="65">
        <v>8</v>
      </c>
      <c r="K66" s="66">
        <v>0.12</v>
      </c>
      <c r="L66" s="67" t="s">
        <v>21</v>
      </c>
      <c r="M66" s="68">
        <v>0.17</v>
      </c>
      <c r="N66" s="63">
        <v>5.4</v>
      </c>
      <c r="O66" s="70">
        <v>8921</v>
      </c>
      <c r="P66" s="69">
        <v>4.5</v>
      </c>
      <c r="Q66" s="71">
        <v>5773</v>
      </c>
    </row>
    <row r="67" spans="1:17" x14ac:dyDescent="0.35">
      <c r="A67" s="36"/>
      <c r="B67" s="36" t="s">
        <v>4391</v>
      </c>
      <c r="C67" s="7" t="s">
        <v>4420</v>
      </c>
      <c r="D67" s="62" t="s">
        <v>4421</v>
      </c>
      <c r="E67" s="63">
        <v>117</v>
      </c>
      <c r="F67" s="63">
        <v>8</v>
      </c>
      <c r="G67" s="64">
        <v>7.0000000000000007E-2</v>
      </c>
      <c r="H67" s="64">
        <v>0.12</v>
      </c>
      <c r="I67" s="65">
        <v>119</v>
      </c>
      <c r="J67" s="65">
        <v>7</v>
      </c>
      <c r="K67" s="66">
        <v>0.06</v>
      </c>
      <c r="L67" s="67" t="s">
        <v>30</v>
      </c>
      <c r="M67" s="68">
        <v>0.17</v>
      </c>
      <c r="N67" s="63">
        <v>0.7</v>
      </c>
      <c r="O67" s="63">
        <v>673</v>
      </c>
      <c r="P67" s="69">
        <v>0.3</v>
      </c>
      <c r="Q67" s="71">
        <v>1993</v>
      </c>
    </row>
    <row r="68" spans="1:17" x14ac:dyDescent="0.35">
      <c r="A68" s="36"/>
      <c r="B68" s="36" t="s">
        <v>4391</v>
      </c>
      <c r="C68" s="7" t="s">
        <v>4404</v>
      </c>
      <c r="D68" s="62" t="s">
        <v>4405</v>
      </c>
      <c r="E68" s="63">
        <v>74</v>
      </c>
      <c r="F68" s="63">
        <v>5</v>
      </c>
      <c r="G68" s="64">
        <v>7.0000000000000007E-2</v>
      </c>
      <c r="H68" s="64">
        <v>0.12</v>
      </c>
      <c r="I68" s="65">
        <v>91</v>
      </c>
      <c r="J68" s="65">
        <v>4</v>
      </c>
      <c r="K68" s="66">
        <v>0.04</v>
      </c>
      <c r="L68" s="67" t="s">
        <v>30</v>
      </c>
      <c r="M68" s="68">
        <v>0.17</v>
      </c>
      <c r="N68" s="63">
        <v>0.5</v>
      </c>
      <c r="O68" s="63">
        <v>297</v>
      </c>
      <c r="P68" s="69">
        <v>0</v>
      </c>
      <c r="Q68" s="69">
        <v>178</v>
      </c>
    </row>
    <row r="69" spans="1:17" x14ac:dyDescent="0.35">
      <c r="A69" s="36"/>
      <c r="B69" s="36" t="s">
        <v>4391</v>
      </c>
      <c r="C69" s="7" t="s">
        <v>4460</v>
      </c>
      <c r="D69" s="62" t="s">
        <v>4461</v>
      </c>
      <c r="E69" s="63">
        <v>27</v>
      </c>
      <c r="F69" s="63">
        <v>2</v>
      </c>
      <c r="G69" s="64">
        <v>7.0000000000000007E-2</v>
      </c>
      <c r="H69" s="64">
        <v>0.12</v>
      </c>
      <c r="I69" s="65">
        <v>19</v>
      </c>
      <c r="J69" s="65">
        <v>8</v>
      </c>
      <c r="K69" s="66">
        <v>0.42</v>
      </c>
      <c r="L69" s="67" t="s">
        <v>21</v>
      </c>
      <c r="M69" s="68">
        <v>0.47</v>
      </c>
      <c r="N69" s="63">
        <v>0</v>
      </c>
      <c r="O69" s="63">
        <v>299</v>
      </c>
      <c r="P69" s="69">
        <v>1.1000000000000001</v>
      </c>
      <c r="Q69" s="69">
        <v>471</v>
      </c>
    </row>
    <row r="70" spans="1:17" x14ac:dyDescent="0.35">
      <c r="A70" s="36"/>
      <c r="B70" s="36" t="s">
        <v>4391</v>
      </c>
      <c r="C70" s="7" t="s">
        <v>4406</v>
      </c>
      <c r="D70" s="62" t="s">
        <v>4407</v>
      </c>
      <c r="E70" s="63">
        <v>48</v>
      </c>
      <c r="F70" s="63">
        <v>0</v>
      </c>
      <c r="G70" s="64">
        <v>0</v>
      </c>
      <c r="H70" s="64">
        <v>0.05</v>
      </c>
      <c r="I70" s="65">
        <v>25</v>
      </c>
      <c r="J70" s="65">
        <v>1</v>
      </c>
      <c r="K70" s="66">
        <v>0.04</v>
      </c>
      <c r="L70" s="67" t="s">
        <v>21</v>
      </c>
      <c r="M70" s="68">
        <v>0.09</v>
      </c>
      <c r="N70" s="63">
        <v>0.5</v>
      </c>
      <c r="O70" s="63">
        <v>439</v>
      </c>
      <c r="P70" s="69">
        <v>1</v>
      </c>
      <c r="Q70" s="69">
        <v>353</v>
      </c>
    </row>
    <row r="71" spans="1:17" x14ac:dyDescent="0.35">
      <c r="A71" s="36"/>
      <c r="B71" s="36" t="s">
        <v>4391</v>
      </c>
      <c r="C71" s="7" t="s">
        <v>4428</v>
      </c>
      <c r="D71" s="62" t="s">
        <v>4429</v>
      </c>
      <c r="E71" s="63">
        <v>219</v>
      </c>
      <c r="F71" s="63">
        <v>19</v>
      </c>
      <c r="G71" s="64">
        <v>0.09</v>
      </c>
      <c r="H71" s="64">
        <v>0.14000000000000001</v>
      </c>
      <c r="I71" s="65">
        <v>169</v>
      </c>
      <c r="J71" s="65">
        <v>19</v>
      </c>
      <c r="K71" s="66">
        <v>0.11</v>
      </c>
      <c r="L71" s="67" t="s">
        <v>30</v>
      </c>
      <c r="M71" s="68">
        <v>0.19</v>
      </c>
      <c r="N71" s="63">
        <v>5.7</v>
      </c>
      <c r="O71" s="70">
        <v>2543</v>
      </c>
      <c r="P71" s="69">
        <v>4.8</v>
      </c>
      <c r="Q71" s="71">
        <v>3806</v>
      </c>
    </row>
    <row r="72" spans="1:17" x14ac:dyDescent="0.35">
      <c r="A72" s="36"/>
      <c r="B72" s="36" t="s">
        <v>4391</v>
      </c>
      <c r="C72" s="7" t="s">
        <v>4440</v>
      </c>
      <c r="D72" s="62" t="s">
        <v>4441</v>
      </c>
      <c r="E72" s="63">
        <v>177</v>
      </c>
      <c r="F72" s="63">
        <v>19</v>
      </c>
      <c r="G72" s="64">
        <v>0.11</v>
      </c>
      <c r="H72" s="64">
        <v>0.16</v>
      </c>
      <c r="I72" s="65">
        <v>158</v>
      </c>
      <c r="J72" s="65">
        <v>23</v>
      </c>
      <c r="K72" s="66">
        <v>0.15</v>
      </c>
      <c r="L72" s="67" t="s">
        <v>30</v>
      </c>
      <c r="M72" s="68">
        <v>0.21</v>
      </c>
      <c r="N72" s="63">
        <v>1.8</v>
      </c>
      <c r="O72" s="63">
        <v>969</v>
      </c>
      <c r="P72" s="69">
        <v>2.6</v>
      </c>
      <c r="Q72" s="71">
        <v>1211</v>
      </c>
    </row>
    <row r="73" spans="1:17" x14ac:dyDescent="0.35">
      <c r="A73" s="36"/>
      <c r="B73" s="36" t="s">
        <v>4391</v>
      </c>
      <c r="C73" s="7" t="s">
        <v>4398</v>
      </c>
      <c r="D73" s="62" t="s">
        <v>4399</v>
      </c>
      <c r="E73" s="63">
        <v>80</v>
      </c>
      <c r="F73" s="63">
        <v>14</v>
      </c>
      <c r="G73" s="64">
        <v>0.18</v>
      </c>
      <c r="H73" s="64">
        <v>0.23</v>
      </c>
      <c r="I73" s="65">
        <v>61</v>
      </c>
      <c r="J73" s="65">
        <v>1</v>
      </c>
      <c r="K73" s="66">
        <v>0.02</v>
      </c>
      <c r="L73" s="67" t="s">
        <v>30</v>
      </c>
      <c r="M73" s="68">
        <v>0.28000000000000003</v>
      </c>
      <c r="N73" s="63">
        <v>0.6</v>
      </c>
      <c r="O73" s="63">
        <v>219</v>
      </c>
      <c r="P73" s="69">
        <v>0</v>
      </c>
      <c r="Q73" s="69">
        <v>171</v>
      </c>
    </row>
    <row r="74" spans="1:17" x14ac:dyDescent="0.35">
      <c r="A74" s="36"/>
      <c r="B74" s="36" t="s">
        <v>4391</v>
      </c>
      <c r="C74" s="7" t="s">
        <v>4400</v>
      </c>
      <c r="D74" s="62" t="s">
        <v>4401</v>
      </c>
      <c r="E74" s="63">
        <v>276</v>
      </c>
      <c r="F74" s="63">
        <v>1</v>
      </c>
      <c r="G74" s="64">
        <v>0</v>
      </c>
      <c r="H74" s="64">
        <v>0.05</v>
      </c>
      <c r="I74" s="65">
        <v>120</v>
      </c>
      <c r="J74" s="65">
        <v>4</v>
      </c>
      <c r="K74" s="66">
        <v>0.03</v>
      </c>
      <c r="L74" s="67" t="s">
        <v>30</v>
      </c>
      <c r="M74" s="68">
        <v>0.11</v>
      </c>
      <c r="N74" s="63">
        <v>0.7</v>
      </c>
      <c r="O74" s="63">
        <v>453</v>
      </c>
      <c r="P74" s="69">
        <v>0.8</v>
      </c>
      <c r="Q74" s="69">
        <v>403</v>
      </c>
    </row>
    <row r="75" spans="1:17" x14ac:dyDescent="0.35">
      <c r="A75" s="36"/>
      <c r="B75" s="36" t="s">
        <v>4391</v>
      </c>
      <c r="C75" s="7" t="s">
        <v>4414</v>
      </c>
      <c r="D75" s="62" t="s">
        <v>4415</v>
      </c>
      <c r="E75" s="63">
        <v>109</v>
      </c>
      <c r="F75" s="63">
        <v>3</v>
      </c>
      <c r="G75" s="64">
        <v>0.03</v>
      </c>
      <c r="H75" s="64">
        <v>0.05</v>
      </c>
      <c r="I75" s="65">
        <v>103</v>
      </c>
      <c r="J75" s="65">
        <v>5</v>
      </c>
      <c r="K75" s="66">
        <v>0.05</v>
      </c>
      <c r="L75" s="67" t="s">
        <v>21</v>
      </c>
      <c r="M75" s="68">
        <v>0.1</v>
      </c>
      <c r="N75" s="63">
        <v>0.8</v>
      </c>
      <c r="O75" s="63">
        <v>242</v>
      </c>
      <c r="P75" s="69">
        <v>0.6</v>
      </c>
      <c r="Q75" s="69">
        <v>227</v>
      </c>
    </row>
    <row r="76" spans="1:17" x14ac:dyDescent="0.35">
      <c r="A76" s="36"/>
      <c r="B76" s="36" t="s">
        <v>4391</v>
      </c>
      <c r="C76" s="7" t="s">
        <v>4456</v>
      </c>
      <c r="D76" s="62" t="s">
        <v>4457</v>
      </c>
      <c r="E76" s="63">
        <v>162</v>
      </c>
      <c r="F76" s="63">
        <v>26</v>
      </c>
      <c r="G76" s="64">
        <v>0.16</v>
      </c>
      <c r="H76" s="64">
        <v>0.21</v>
      </c>
      <c r="I76" s="65">
        <v>132</v>
      </c>
      <c r="J76" s="65">
        <v>42</v>
      </c>
      <c r="K76" s="66">
        <v>0.32</v>
      </c>
      <c r="L76" s="67" t="s">
        <v>21</v>
      </c>
      <c r="M76" s="68">
        <v>0.37</v>
      </c>
      <c r="N76" s="63">
        <v>1.3</v>
      </c>
      <c r="O76" s="63">
        <v>416</v>
      </c>
      <c r="P76" s="69">
        <v>2.9</v>
      </c>
      <c r="Q76" s="69">
        <v>533</v>
      </c>
    </row>
    <row r="77" spans="1:17" x14ac:dyDescent="0.35">
      <c r="A77" s="36"/>
      <c r="B77" s="36" t="s">
        <v>4391</v>
      </c>
      <c r="C77" s="7" t="s">
        <v>4392</v>
      </c>
      <c r="D77" s="62" t="s">
        <v>4393</v>
      </c>
      <c r="E77" s="63">
        <v>72</v>
      </c>
      <c r="F77" s="63">
        <v>0</v>
      </c>
      <c r="G77" s="64">
        <v>0</v>
      </c>
      <c r="H77" s="64">
        <v>0.05</v>
      </c>
      <c r="I77" s="65">
        <v>96</v>
      </c>
      <c r="J77" s="65">
        <v>1</v>
      </c>
      <c r="K77" s="66">
        <v>0.01</v>
      </c>
      <c r="L77" s="67" t="s">
        <v>30</v>
      </c>
      <c r="M77" s="68">
        <v>0.1</v>
      </c>
      <c r="N77" s="63">
        <v>0.4</v>
      </c>
      <c r="O77" s="63">
        <v>226</v>
      </c>
      <c r="P77" s="69">
        <v>0</v>
      </c>
      <c r="Q77" s="69">
        <v>219</v>
      </c>
    </row>
    <row r="78" spans="1:17" x14ac:dyDescent="0.35">
      <c r="A78" s="36"/>
      <c r="B78" s="36" t="s">
        <v>4391</v>
      </c>
      <c r="C78" s="7" t="s">
        <v>4438</v>
      </c>
      <c r="D78" s="62" t="s">
        <v>4439</v>
      </c>
      <c r="E78" s="63">
        <v>225</v>
      </c>
      <c r="F78" s="63">
        <v>32</v>
      </c>
      <c r="G78" s="64">
        <v>0.14000000000000001</v>
      </c>
      <c r="H78" s="64">
        <v>0.19</v>
      </c>
      <c r="I78" s="65">
        <v>195</v>
      </c>
      <c r="J78" s="65">
        <v>27</v>
      </c>
      <c r="K78" s="66">
        <v>0.14000000000000001</v>
      </c>
      <c r="L78" s="67" t="s">
        <v>30</v>
      </c>
      <c r="M78" s="68">
        <v>0.24</v>
      </c>
      <c r="N78" s="63">
        <v>1.5</v>
      </c>
      <c r="O78" s="63">
        <v>994</v>
      </c>
      <c r="P78" s="69">
        <v>1.5</v>
      </c>
      <c r="Q78" s="69">
        <v>846</v>
      </c>
    </row>
    <row r="79" spans="1:17" x14ac:dyDescent="0.35">
      <c r="A79" s="36"/>
      <c r="B79" s="36" t="s">
        <v>4391</v>
      </c>
      <c r="C79" s="7" t="s">
        <v>4444</v>
      </c>
      <c r="D79" s="62" t="s">
        <v>4445</v>
      </c>
      <c r="E79" s="63">
        <v>129</v>
      </c>
      <c r="F79" s="63">
        <v>14</v>
      </c>
      <c r="G79" s="64">
        <v>0.11</v>
      </c>
      <c r="H79" s="64">
        <v>0.16</v>
      </c>
      <c r="I79" s="65">
        <v>84</v>
      </c>
      <c r="J79" s="65">
        <v>13</v>
      </c>
      <c r="K79" s="66">
        <v>0.16</v>
      </c>
      <c r="L79" s="67" t="s">
        <v>21</v>
      </c>
      <c r="M79" s="68">
        <v>0.21</v>
      </c>
      <c r="N79" s="63">
        <v>0.9</v>
      </c>
      <c r="O79" s="63">
        <v>355</v>
      </c>
      <c r="P79" s="69">
        <v>0.5</v>
      </c>
      <c r="Q79" s="69">
        <v>361</v>
      </c>
    </row>
    <row r="80" spans="1:17" x14ac:dyDescent="0.35">
      <c r="A80" s="36"/>
      <c r="B80" s="36" t="s">
        <v>4391</v>
      </c>
      <c r="C80" s="7" t="s">
        <v>4408</v>
      </c>
      <c r="D80" s="62" t="s">
        <v>4409</v>
      </c>
      <c r="E80" s="63">
        <v>209</v>
      </c>
      <c r="F80" s="63">
        <v>1</v>
      </c>
      <c r="G80" s="64">
        <v>0</v>
      </c>
      <c r="H80" s="64">
        <v>0.06</v>
      </c>
      <c r="I80" s="65">
        <v>187</v>
      </c>
      <c r="J80" s="65">
        <v>8</v>
      </c>
      <c r="K80" s="66">
        <v>0.04</v>
      </c>
      <c r="L80" s="67" t="s">
        <v>30</v>
      </c>
      <c r="M80" s="68">
        <v>0.11</v>
      </c>
      <c r="N80" s="63">
        <v>0.8</v>
      </c>
      <c r="O80" s="63">
        <v>442</v>
      </c>
      <c r="P80" s="69">
        <v>1.4</v>
      </c>
      <c r="Q80" s="69">
        <v>536</v>
      </c>
    </row>
    <row r="81" spans="1:17" x14ac:dyDescent="0.35">
      <c r="A81" s="36"/>
      <c r="B81" s="36" t="s">
        <v>4391</v>
      </c>
      <c r="C81" s="7" t="s">
        <v>4454</v>
      </c>
      <c r="D81" s="62" t="s">
        <v>4455</v>
      </c>
      <c r="E81" s="63">
        <v>116</v>
      </c>
      <c r="F81" s="63">
        <v>18</v>
      </c>
      <c r="G81" s="64">
        <v>0.16</v>
      </c>
      <c r="H81" s="64">
        <v>0.21</v>
      </c>
      <c r="I81" s="65">
        <v>106</v>
      </c>
      <c r="J81" s="65">
        <v>33</v>
      </c>
      <c r="K81" s="66">
        <v>0.31</v>
      </c>
      <c r="L81" s="67" t="s">
        <v>21</v>
      </c>
      <c r="M81" s="68">
        <v>0.36</v>
      </c>
      <c r="N81" s="63">
        <v>1.8</v>
      </c>
      <c r="O81" s="63">
        <v>804</v>
      </c>
      <c r="P81" s="69">
        <v>2.5</v>
      </c>
      <c r="Q81" s="69">
        <v>754</v>
      </c>
    </row>
    <row r="82" spans="1:17" x14ac:dyDescent="0.35">
      <c r="A82" s="36"/>
      <c r="B82" s="36" t="s">
        <v>4391</v>
      </c>
      <c r="C82" s="7" t="s">
        <v>4458</v>
      </c>
      <c r="D82" s="62" t="s">
        <v>4459</v>
      </c>
      <c r="E82" s="63">
        <v>62</v>
      </c>
      <c r="F82" s="63">
        <v>9</v>
      </c>
      <c r="G82" s="64">
        <v>0.15</v>
      </c>
      <c r="H82" s="64">
        <v>0.2</v>
      </c>
      <c r="I82" s="65">
        <v>60</v>
      </c>
      <c r="J82" s="65">
        <v>19</v>
      </c>
      <c r="K82" s="66">
        <v>0.32</v>
      </c>
      <c r="L82" s="67" t="s">
        <v>21</v>
      </c>
      <c r="M82" s="68">
        <v>0.37</v>
      </c>
      <c r="N82" s="63">
        <v>0.3</v>
      </c>
      <c r="O82" s="63">
        <v>257</v>
      </c>
      <c r="P82" s="69">
        <v>0.7</v>
      </c>
      <c r="Q82" s="69">
        <v>260</v>
      </c>
    </row>
    <row r="83" spans="1:17" x14ac:dyDescent="0.35">
      <c r="A83" s="36"/>
      <c r="B83" s="36" t="s">
        <v>4391</v>
      </c>
      <c r="C83" s="7" t="s">
        <v>4430</v>
      </c>
      <c r="D83" s="62" t="s">
        <v>4431</v>
      </c>
      <c r="E83" s="63">
        <v>150</v>
      </c>
      <c r="F83" s="63">
        <v>9</v>
      </c>
      <c r="G83" s="64">
        <v>0.06</v>
      </c>
      <c r="H83" s="64">
        <v>0.11</v>
      </c>
      <c r="I83" s="65">
        <v>96</v>
      </c>
      <c r="J83" s="65">
        <v>11</v>
      </c>
      <c r="K83" s="66">
        <v>0.11</v>
      </c>
      <c r="L83" s="67" t="s">
        <v>21</v>
      </c>
      <c r="M83" s="68">
        <v>0.17</v>
      </c>
      <c r="N83" s="63">
        <v>0.8</v>
      </c>
      <c r="O83" s="63">
        <v>371</v>
      </c>
      <c r="P83" s="69">
        <v>2.2000000000000002</v>
      </c>
      <c r="Q83" s="69">
        <v>426</v>
      </c>
    </row>
    <row r="84" spans="1:17" x14ac:dyDescent="0.35">
      <c r="A84" s="36"/>
      <c r="B84" s="36" t="s">
        <v>4391</v>
      </c>
      <c r="C84" s="7" t="s">
        <v>4394</v>
      </c>
      <c r="D84" s="62" t="s">
        <v>4395</v>
      </c>
      <c r="E84" s="63">
        <v>110</v>
      </c>
      <c r="F84" s="63">
        <v>0</v>
      </c>
      <c r="G84" s="64">
        <v>0</v>
      </c>
      <c r="H84" s="64">
        <v>0.05</v>
      </c>
      <c r="I84" s="65">
        <v>100</v>
      </c>
      <c r="J84" s="65">
        <v>1</v>
      </c>
      <c r="K84" s="66">
        <v>0.01</v>
      </c>
      <c r="L84" s="67" t="s">
        <v>30</v>
      </c>
      <c r="M84" s="68">
        <v>0.1</v>
      </c>
      <c r="N84" s="63">
        <v>0.8</v>
      </c>
      <c r="O84" s="63">
        <v>523</v>
      </c>
      <c r="P84" s="69">
        <v>0</v>
      </c>
      <c r="Q84" s="69">
        <v>47</v>
      </c>
    </row>
    <row r="85" spans="1:17" x14ac:dyDescent="0.35">
      <c r="A85" s="36"/>
      <c r="B85" s="36" t="s">
        <v>4391</v>
      </c>
      <c r="C85" s="7" t="s">
        <v>4396</v>
      </c>
      <c r="D85" s="62" t="s">
        <v>4397</v>
      </c>
      <c r="E85" s="63">
        <v>99</v>
      </c>
      <c r="F85" s="63">
        <v>2</v>
      </c>
      <c r="G85" s="64">
        <v>0.02</v>
      </c>
      <c r="H85" s="64">
        <v>7.0000000000000007E-2</v>
      </c>
      <c r="I85" s="65">
        <v>68</v>
      </c>
      <c r="J85" s="65">
        <v>1</v>
      </c>
      <c r="K85" s="66">
        <v>0.01</v>
      </c>
      <c r="L85" s="67" t="s">
        <v>30</v>
      </c>
      <c r="M85" s="68">
        <v>0.12</v>
      </c>
      <c r="N85" s="63">
        <v>2.1</v>
      </c>
      <c r="O85" s="70">
        <v>1645</v>
      </c>
      <c r="P85" s="69">
        <v>2</v>
      </c>
      <c r="Q85" s="71">
        <v>2032</v>
      </c>
    </row>
    <row r="86" spans="1:17" x14ac:dyDescent="0.35">
      <c r="A86" s="36"/>
      <c r="B86" s="36" t="s">
        <v>4391</v>
      </c>
      <c r="C86" s="7" t="s">
        <v>4450</v>
      </c>
      <c r="D86" s="62" t="s">
        <v>4451</v>
      </c>
      <c r="E86" s="63">
        <v>82</v>
      </c>
      <c r="F86" s="63">
        <v>8</v>
      </c>
      <c r="G86" s="64">
        <v>0.1</v>
      </c>
      <c r="H86" s="64">
        <v>0.15</v>
      </c>
      <c r="I86" s="65">
        <v>66</v>
      </c>
      <c r="J86" s="65">
        <v>12</v>
      </c>
      <c r="K86" s="66">
        <v>0.18</v>
      </c>
      <c r="L86" s="67" t="s">
        <v>21</v>
      </c>
      <c r="M86" s="68">
        <v>0.23</v>
      </c>
      <c r="N86" s="63">
        <v>0.7</v>
      </c>
      <c r="O86" s="63">
        <v>330</v>
      </c>
      <c r="P86" s="69">
        <v>0.8</v>
      </c>
      <c r="Q86" s="69">
        <v>370</v>
      </c>
    </row>
    <row r="87" spans="1:17" x14ac:dyDescent="0.35">
      <c r="A87" s="36"/>
      <c r="B87" s="36" t="s">
        <v>4391</v>
      </c>
      <c r="C87" s="7" t="s">
        <v>4442</v>
      </c>
      <c r="D87" s="62" t="s">
        <v>4443</v>
      </c>
      <c r="E87" s="63">
        <v>99</v>
      </c>
      <c r="F87" s="63">
        <v>16</v>
      </c>
      <c r="G87" s="64">
        <v>0.16</v>
      </c>
      <c r="H87" s="64">
        <v>0.21</v>
      </c>
      <c r="I87" s="65">
        <v>146</v>
      </c>
      <c r="J87" s="65">
        <v>22</v>
      </c>
      <c r="K87" s="66">
        <v>0.15</v>
      </c>
      <c r="L87" s="67" t="s">
        <v>30</v>
      </c>
      <c r="M87" s="68">
        <v>0.26</v>
      </c>
      <c r="N87" s="63">
        <v>3.2</v>
      </c>
      <c r="O87" s="70">
        <v>1245</v>
      </c>
      <c r="P87" s="69">
        <v>2.7</v>
      </c>
      <c r="Q87" s="71">
        <v>1845</v>
      </c>
    </row>
    <row r="88" spans="1:17" x14ac:dyDescent="0.35">
      <c r="A88" s="36"/>
      <c r="B88" s="36" t="s">
        <v>4391</v>
      </c>
      <c r="C88" s="7" t="s">
        <v>4422</v>
      </c>
      <c r="D88" s="62" t="s">
        <v>4423</v>
      </c>
      <c r="E88" s="63">
        <v>136</v>
      </c>
      <c r="F88" s="63">
        <v>8</v>
      </c>
      <c r="G88" s="64">
        <v>0.06</v>
      </c>
      <c r="H88" s="64">
        <v>0.11</v>
      </c>
      <c r="I88" s="65">
        <v>121</v>
      </c>
      <c r="J88" s="65">
        <v>7</v>
      </c>
      <c r="K88" s="66">
        <v>0.06</v>
      </c>
      <c r="L88" s="67" t="s">
        <v>30</v>
      </c>
      <c r="M88" s="68">
        <v>0.16</v>
      </c>
      <c r="N88" s="63">
        <v>1</v>
      </c>
      <c r="O88" s="63">
        <v>498</v>
      </c>
      <c r="P88" s="69">
        <v>0.9</v>
      </c>
      <c r="Q88" s="69">
        <v>400</v>
      </c>
    </row>
    <row r="89" spans="1:17" x14ac:dyDescent="0.35">
      <c r="A89" s="36"/>
      <c r="B89" s="36" t="s">
        <v>4468</v>
      </c>
      <c r="C89" s="61" t="s">
        <v>4462</v>
      </c>
      <c r="D89" s="61" t="s">
        <v>4463</v>
      </c>
      <c r="E89" s="72">
        <v>315</v>
      </c>
      <c r="F89" s="72">
        <v>80</v>
      </c>
      <c r="G89" s="73">
        <v>0.25</v>
      </c>
      <c r="H89" s="73">
        <v>0.3</v>
      </c>
      <c r="I89" s="5">
        <v>305</v>
      </c>
      <c r="J89" s="5">
        <v>107</v>
      </c>
      <c r="K89" s="11">
        <v>0.35</v>
      </c>
      <c r="L89" s="74" t="s">
        <v>21</v>
      </c>
      <c r="M89" s="11">
        <v>0.4</v>
      </c>
      <c r="N89" s="7">
        <v>0.95</v>
      </c>
      <c r="O89" s="75">
        <v>1068.56</v>
      </c>
      <c r="P89" s="7">
        <v>0.73</v>
      </c>
      <c r="Q89" s="75">
        <v>1830.55</v>
      </c>
    </row>
    <row r="90" spans="1:17" x14ac:dyDescent="0.35">
      <c r="A90" s="36"/>
      <c r="B90" s="36" t="s">
        <v>4468</v>
      </c>
      <c r="C90" s="61" t="s">
        <v>4464</v>
      </c>
      <c r="D90" s="76" t="s">
        <v>4465</v>
      </c>
      <c r="E90" s="72">
        <v>336</v>
      </c>
      <c r="F90" s="72">
        <v>57</v>
      </c>
      <c r="G90" s="73">
        <v>0.17</v>
      </c>
      <c r="H90" s="73">
        <v>0.22</v>
      </c>
      <c r="I90" s="5">
        <v>320</v>
      </c>
      <c r="J90" s="5">
        <v>94</v>
      </c>
      <c r="K90" s="11">
        <v>0.28999999999999998</v>
      </c>
      <c r="L90" s="74" t="s">
        <v>21</v>
      </c>
      <c r="M90" s="11">
        <v>0.34</v>
      </c>
      <c r="N90" s="7">
        <v>1.1000000000000001</v>
      </c>
      <c r="O90" s="7">
        <v>670.65</v>
      </c>
      <c r="P90" s="7">
        <v>1.19</v>
      </c>
      <c r="Q90" s="75">
        <v>1471.24</v>
      </c>
    </row>
    <row r="91" spans="1:17" x14ac:dyDescent="0.35">
      <c r="A91" s="36"/>
      <c r="B91" s="36" t="s">
        <v>4468</v>
      </c>
      <c r="C91" s="61" t="s">
        <v>4466</v>
      </c>
      <c r="D91" s="76" t="s">
        <v>4467</v>
      </c>
      <c r="E91" s="72">
        <v>445</v>
      </c>
      <c r="F91" s="72">
        <v>26</v>
      </c>
      <c r="G91" s="73">
        <v>0.06</v>
      </c>
      <c r="H91" s="73">
        <v>0.11</v>
      </c>
      <c r="I91" s="5">
        <v>404</v>
      </c>
      <c r="J91" s="5">
        <v>84</v>
      </c>
      <c r="K91" s="11">
        <v>0.21</v>
      </c>
      <c r="L91" s="74" t="s">
        <v>21</v>
      </c>
      <c r="M91" s="11">
        <v>0.26</v>
      </c>
      <c r="N91" s="7">
        <v>0.98</v>
      </c>
      <c r="O91" s="7">
        <v>790.38</v>
      </c>
      <c r="P91" s="7">
        <v>1.01</v>
      </c>
      <c r="Q91" s="75">
        <v>1474.78</v>
      </c>
    </row>
    <row r="92" spans="1:17" x14ac:dyDescent="0.35">
      <c r="A92" s="36"/>
      <c r="B92" s="36" t="s">
        <v>3451</v>
      </c>
      <c r="C92" s="35" t="s">
        <v>3452</v>
      </c>
      <c r="D92" s="35" t="s">
        <v>3453</v>
      </c>
      <c r="E92" s="35">
        <v>44</v>
      </c>
      <c r="F92" s="35">
        <v>5</v>
      </c>
      <c r="G92" s="35">
        <v>11.4</v>
      </c>
      <c r="H92" s="35">
        <v>16.400000000000002</v>
      </c>
      <c r="I92" s="35">
        <v>45</v>
      </c>
      <c r="J92" s="35">
        <v>8</v>
      </c>
      <c r="K92" s="35">
        <v>17.8</v>
      </c>
      <c r="L92" s="35" t="s">
        <v>21</v>
      </c>
      <c r="M92" s="35">
        <v>21.400000000000002</v>
      </c>
      <c r="N92" s="35">
        <v>1</v>
      </c>
      <c r="O92" s="35">
        <v>167</v>
      </c>
      <c r="P92" s="35">
        <v>1.08</v>
      </c>
      <c r="Q92" s="35">
        <v>570</v>
      </c>
    </row>
    <row r="93" spans="1:17" x14ac:dyDescent="0.35">
      <c r="A93" s="36"/>
      <c r="B93" s="36" t="s">
        <v>3451</v>
      </c>
      <c r="C93" s="35" t="s">
        <v>3454</v>
      </c>
      <c r="D93" s="35" t="s">
        <v>3455</v>
      </c>
      <c r="E93" s="35">
        <v>6</v>
      </c>
      <c r="F93" s="35">
        <v>1</v>
      </c>
      <c r="G93" s="35">
        <v>16.7</v>
      </c>
      <c r="H93" s="35">
        <v>21.7</v>
      </c>
      <c r="I93" s="35">
        <v>7</v>
      </c>
      <c r="J93" s="35">
        <v>2</v>
      </c>
      <c r="K93" s="35">
        <v>28.6</v>
      </c>
      <c r="L93" s="35" t="s">
        <v>21</v>
      </c>
      <c r="M93" s="35">
        <v>26.700000000000003</v>
      </c>
      <c r="N93" s="35">
        <v>1.71</v>
      </c>
      <c r="O93" s="35">
        <v>262</v>
      </c>
      <c r="P93" s="35">
        <v>3.33</v>
      </c>
      <c r="Q93" s="35">
        <v>1502</v>
      </c>
    </row>
    <row r="94" spans="1:17" x14ac:dyDescent="0.35">
      <c r="A94" s="36"/>
      <c r="B94" s="36" t="s">
        <v>3451</v>
      </c>
      <c r="C94" s="35" t="s">
        <v>3456</v>
      </c>
      <c r="D94" s="35" t="s">
        <v>3457</v>
      </c>
      <c r="E94" s="35">
        <v>35</v>
      </c>
      <c r="F94" s="35">
        <v>7</v>
      </c>
      <c r="G94" s="35">
        <v>20</v>
      </c>
      <c r="H94" s="35">
        <v>25</v>
      </c>
      <c r="I94" s="35">
        <v>37</v>
      </c>
      <c r="J94" s="35">
        <v>12</v>
      </c>
      <c r="K94" s="35">
        <v>32.4</v>
      </c>
      <c r="L94" s="35" t="s">
        <v>21</v>
      </c>
      <c r="M94" s="35">
        <v>30</v>
      </c>
      <c r="N94" s="35">
        <v>2.14</v>
      </c>
      <c r="O94" s="35">
        <v>507</v>
      </c>
      <c r="P94" s="35">
        <v>1.3900000000000001</v>
      </c>
      <c r="Q94" s="35">
        <v>533</v>
      </c>
    </row>
    <row r="95" spans="1:17" x14ac:dyDescent="0.35">
      <c r="A95" s="36"/>
      <c r="B95" s="36" t="s">
        <v>3451</v>
      </c>
      <c r="C95" s="35" t="s">
        <v>3458</v>
      </c>
      <c r="D95" s="35" t="s">
        <v>3459</v>
      </c>
      <c r="E95" s="35">
        <v>96</v>
      </c>
      <c r="F95" s="35">
        <v>3</v>
      </c>
      <c r="G95" s="35">
        <v>3.1</v>
      </c>
      <c r="H95" s="35">
        <v>8.1</v>
      </c>
      <c r="I95" s="35">
        <v>93</v>
      </c>
      <c r="J95" s="35">
        <v>8</v>
      </c>
      <c r="K95" s="35">
        <v>8.6000000000000014</v>
      </c>
      <c r="L95" s="35" t="s">
        <v>21</v>
      </c>
      <c r="M95" s="35">
        <v>13.100000000000001</v>
      </c>
      <c r="N95" s="35">
        <v>0.54</v>
      </c>
      <c r="O95" s="35">
        <v>131</v>
      </c>
      <c r="P95" s="35">
        <v>0.47000000000000003</v>
      </c>
      <c r="Q95" s="35">
        <v>544</v>
      </c>
    </row>
    <row r="96" spans="1:17" x14ac:dyDescent="0.35">
      <c r="A96" s="36"/>
      <c r="B96" s="36" t="s">
        <v>3451</v>
      </c>
      <c r="C96" s="35" t="s">
        <v>3460</v>
      </c>
      <c r="D96" s="35" t="s">
        <v>3461</v>
      </c>
      <c r="E96" s="35">
        <v>139</v>
      </c>
      <c r="F96" s="35">
        <v>21</v>
      </c>
      <c r="G96" s="35">
        <v>15.1</v>
      </c>
      <c r="H96" s="35">
        <v>20.100000000000001</v>
      </c>
      <c r="I96" s="35">
        <v>142</v>
      </c>
      <c r="J96" s="35">
        <v>26</v>
      </c>
      <c r="K96" s="35">
        <v>18.3</v>
      </c>
      <c r="L96" s="35" t="s">
        <v>30</v>
      </c>
      <c r="M96" s="35">
        <v>25.1</v>
      </c>
      <c r="N96" s="35">
        <v>0.42</v>
      </c>
      <c r="O96" s="35">
        <v>85</v>
      </c>
      <c r="P96" s="35">
        <v>0.86</v>
      </c>
      <c r="Q96" s="35">
        <v>454</v>
      </c>
    </row>
    <row r="97" spans="1:17" x14ac:dyDescent="0.35">
      <c r="A97" s="36"/>
      <c r="B97" s="36" t="s">
        <v>3451</v>
      </c>
      <c r="C97" s="35" t="s">
        <v>3462</v>
      </c>
      <c r="D97" s="35" t="s">
        <v>3463</v>
      </c>
      <c r="E97" s="35">
        <v>89</v>
      </c>
      <c r="F97" s="35">
        <v>2</v>
      </c>
      <c r="G97" s="35">
        <v>2.1999999999999997</v>
      </c>
      <c r="H97" s="35">
        <v>7.2000000000000011</v>
      </c>
      <c r="I97" s="35">
        <v>98</v>
      </c>
      <c r="J97" s="35">
        <v>9</v>
      </c>
      <c r="K97" s="35">
        <v>9.1999999999999993</v>
      </c>
      <c r="L97" s="35" t="s">
        <v>21</v>
      </c>
      <c r="M97" s="35">
        <v>12.200000000000001</v>
      </c>
      <c r="N97" s="35">
        <v>0.26</v>
      </c>
      <c r="O97" s="35">
        <v>89</v>
      </c>
      <c r="P97" s="35">
        <v>1.62</v>
      </c>
      <c r="Q97" s="35">
        <v>1415</v>
      </c>
    </row>
    <row r="98" spans="1:17" x14ac:dyDescent="0.35">
      <c r="A98" s="36"/>
      <c r="B98" s="36" t="s">
        <v>3451</v>
      </c>
      <c r="C98" s="35" t="s">
        <v>3464</v>
      </c>
      <c r="D98" s="35" t="s">
        <v>3465</v>
      </c>
      <c r="E98" s="35">
        <v>34</v>
      </c>
      <c r="F98" s="35">
        <v>0</v>
      </c>
      <c r="G98" s="35">
        <v>0</v>
      </c>
      <c r="H98" s="35">
        <v>5</v>
      </c>
      <c r="I98" s="35">
        <v>37</v>
      </c>
      <c r="J98" s="35">
        <v>3</v>
      </c>
      <c r="K98" s="35">
        <v>8.1</v>
      </c>
      <c r="L98" s="35" t="s">
        <v>21</v>
      </c>
      <c r="M98" s="35">
        <v>10</v>
      </c>
      <c r="N98" s="35">
        <v>1.29</v>
      </c>
      <c r="O98" s="35">
        <v>162</v>
      </c>
      <c r="P98" s="35">
        <v>0.5</v>
      </c>
      <c r="Q98" s="35">
        <v>535</v>
      </c>
    </row>
    <row r="99" spans="1:17" x14ac:dyDescent="0.35">
      <c r="A99" s="36"/>
      <c r="B99" s="36" t="s">
        <v>3451</v>
      </c>
      <c r="C99" s="35" t="s">
        <v>3466</v>
      </c>
      <c r="D99" s="35" t="s">
        <v>3467</v>
      </c>
      <c r="E99" s="35" t="s">
        <v>3919</v>
      </c>
      <c r="F99" s="35" t="s">
        <v>3919</v>
      </c>
      <c r="G99" s="35" t="s">
        <v>3919</v>
      </c>
      <c r="H99" s="35" t="s">
        <v>3919</v>
      </c>
      <c r="I99" s="35">
        <v>10</v>
      </c>
      <c r="J99" s="35">
        <v>2</v>
      </c>
      <c r="K99" s="35">
        <v>20</v>
      </c>
      <c r="L99" s="35" t="s">
        <v>30</v>
      </c>
      <c r="M99" s="35">
        <v>30</v>
      </c>
      <c r="N99" s="35" t="s">
        <v>3918</v>
      </c>
      <c r="O99" s="35" t="s">
        <v>3918</v>
      </c>
      <c r="P99" s="35" t="s">
        <v>3918</v>
      </c>
      <c r="Q99" s="35" t="s">
        <v>3918</v>
      </c>
    </row>
    <row r="100" spans="1:17" x14ac:dyDescent="0.35">
      <c r="A100" s="36"/>
      <c r="B100" s="36" t="s">
        <v>3451</v>
      </c>
      <c r="C100" s="35" t="s">
        <v>3468</v>
      </c>
      <c r="D100" s="35" t="s">
        <v>3469</v>
      </c>
      <c r="E100" s="35">
        <v>16</v>
      </c>
      <c r="F100" s="35">
        <v>7</v>
      </c>
      <c r="G100" s="35">
        <v>43.8</v>
      </c>
      <c r="H100" s="35">
        <v>50.4</v>
      </c>
      <c r="I100" s="35">
        <v>16</v>
      </c>
      <c r="J100" s="35">
        <v>9</v>
      </c>
      <c r="K100" s="35">
        <v>56.2</v>
      </c>
      <c r="L100" s="35" t="s">
        <v>21</v>
      </c>
      <c r="M100" s="35">
        <v>58</v>
      </c>
      <c r="N100" s="35">
        <v>0.71</v>
      </c>
      <c r="O100" s="35">
        <v>125</v>
      </c>
      <c r="P100" s="35">
        <v>0.5</v>
      </c>
      <c r="Q100" s="35">
        <v>473</v>
      </c>
    </row>
    <row r="101" spans="1:17" x14ac:dyDescent="0.35">
      <c r="A101" s="36"/>
      <c r="B101" s="36" t="s">
        <v>3451</v>
      </c>
      <c r="C101" s="35" t="s">
        <v>3470</v>
      </c>
      <c r="D101" s="35" t="s">
        <v>3471</v>
      </c>
      <c r="E101" s="35">
        <v>12</v>
      </c>
      <c r="F101" s="35">
        <v>2</v>
      </c>
      <c r="G101" s="35">
        <v>16.7</v>
      </c>
      <c r="H101" s="35">
        <v>21.7</v>
      </c>
      <c r="I101" s="35">
        <v>11</v>
      </c>
      <c r="J101" s="35">
        <v>2</v>
      </c>
      <c r="K101" s="35">
        <v>18.2</v>
      </c>
      <c r="L101" s="35" t="s">
        <v>30</v>
      </c>
      <c r="M101" s="35">
        <v>26.700000000000003</v>
      </c>
      <c r="N101" s="35">
        <v>0.44</v>
      </c>
      <c r="O101" s="35">
        <v>684</v>
      </c>
      <c r="P101" s="35">
        <v>0</v>
      </c>
      <c r="Q101" s="35">
        <v>584</v>
      </c>
    </row>
    <row r="102" spans="1:17" x14ac:dyDescent="0.35">
      <c r="A102" s="36"/>
      <c r="B102" s="36" t="s">
        <v>3451</v>
      </c>
      <c r="C102" s="35" t="s">
        <v>3472</v>
      </c>
      <c r="D102" s="35" t="s">
        <v>3473</v>
      </c>
      <c r="E102" s="35">
        <v>47</v>
      </c>
      <c r="F102" s="35">
        <v>4</v>
      </c>
      <c r="G102" s="35">
        <v>8.5</v>
      </c>
      <c r="H102" s="35">
        <v>13.5</v>
      </c>
      <c r="I102" s="35">
        <v>49</v>
      </c>
      <c r="J102" s="35">
        <v>7</v>
      </c>
      <c r="K102" s="35">
        <v>14.3</v>
      </c>
      <c r="L102" s="35" t="s">
        <v>21</v>
      </c>
      <c r="M102" s="35">
        <v>18.5</v>
      </c>
      <c r="N102" s="35">
        <v>0.52</v>
      </c>
      <c r="O102" s="35">
        <v>98</v>
      </c>
      <c r="P102" s="35">
        <v>0.78</v>
      </c>
      <c r="Q102" s="35">
        <v>317</v>
      </c>
    </row>
    <row r="103" spans="1:17" x14ac:dyDescent="0.35">
      <c r="A103" s="36"/>
      <c r="B103" s="36" t="s">
        <v>3451</v>
      </c>
      <c r="C103" s="35" t="s">
        <v>3474</v>
      </c>
      <c r="D103" s="35" t="s">
        <v>3475</v>
      </c>
      <c r="E103" s="35">
        <v>227</v>
      </c>
      <c r="F103" s="35">
        <v>25</v>
      </c>
      <c r="G103" s="35">
        <v>11</v>
      </c>
      <c r="H103" s="35">
        <v>16</v>
      </c>
      <c r="I103" s="35">
        <v>210</v>
      </c>
      <c r="J103" s="35">
        <v>38</v>
      </c>
      <c r="K103" s="35">
        <v>18.099999999999998</v>
      </c>
      <c r="L103" s="35" t="s">
        <v>21</v>
      </c>
      <c r="M103" s="35">
        <v>21</v>
      </c>
      <c r="N103" s="35">
        <v>0.67</v>
      </c>
      <c r="O103" s="35">
        <v>1693</v>
      </c>
      <c r="P103" s="35">
        <v>1.2</v>
      </c>
      <c r="Q103" s="35">
        <v>3278</v>
      </c>
    </row>
    <row r="104" spans="1:17" x14ac:dyDescent="0.35">
      <c r="A104" s="36"/>
      <c r="B104" s="36" t="s">
        <v>3451</v>
      </c>
      <c r="C104" s="35" t="s">
        <v>3476</v>
      </c>
      <c r="D104" s="35" t="s">
        <v>3477</v>
      </c>
      <c r="E104" s="35">
        <v>61</v>
      </c>
      <c r="F104" s="35">
        <v>5</v>
      </c>
      <c r="G104" s="35">
        <v>8.2000000000000011</v>
      </c>
      <c r="H104" s="35">
        <v>13.200000000000001</v>
      </c>
      <c r="I104" s="35">
        <v>59</v>
      </c>
      <c r="J104" s="35">
        <v>13</v>
      </c>
      <c r="K104" s="35">
        <v>22</v>
      </c>
      <c r="L104" s="35" t="s">
        <v>21</v>
      </c>
      <c r="M104" s="35">
        <v>18.2</v>
      </c>
      <c r="N104" s="35">
        <v>0.36</v>
      </c>
      <c r="O104" s="35">
        <v>173</v>
      </c>
      <c r="P104" s="35">
        <v>0.8</v>
      </c>
      <c r="Q104" s="35">
        <v>622</v>
      </c>
    </row>
    <row r="105" spans="1:17" x14ac:dyDescent="0.35">
      <c r="A105" s="36"/>
      <c r="B105" s="36" t="s">
        <v>3451</v>
      </c>
      <c r="C105" s="35" t="s">
        <v>3478</v>
      </c>
      <c r="D105" s="35" t="s">
        <v>3479</v>
      </c>
      <c r="E105" s="35">
        <v>10</v>
      </c>
      <c r="F105" s="35">
        <v>0</v>
      </c>
      <c r="G105" s="35">
        <v>0</v>
      </c>
      <c r="H105" s="35">
        <v>5</v>
      </c>
      <c r="I105" s="35">
        <v>10</v>
      </c>
      <c r="J105" s="35">
        <v>2</v>
      </c>
      <c r="K105" s="35">
        <v>20</v>
      </c>
      <c r="L105" s="35" t="s">
        <v>21</v>
      </c>
      <c r="M105" s="35">
        <v>10</v>
      </c>
      <c r="N105" s="35">
        <v>0</v>
      </c>
      <c r="O105" s="35">
        <v>67</v>
      </c>
      <c r="P105" s="35">
        <v>0</v>
      </c>
      <c r="Q105" s="35">
        <v>130</v>
      </c>
    </row>
    <row r="106" spans="1:17" x14ac:dyDescent="0.35">
      <c r="A106" s="36"/>
      <c r="B106" s="36" t="s">
        <v>3451</v>
      </c>
      <c r="C106" s="35" t="s">
        <v>3480</v>
      </c>
      <c r="D106" s="35" t="s">
        <v>3481</v>
      </c>
      <c r="E106" s="35">
        <v>16</v>
      </c>
      <c r="F106" s="35">
        <v>1</v>
      </c>
      <c r="G106" s="35">
        <v>6.2</v>
      </c>
      <c r="H106" s="35">
        <v>11.200000000000001</v>
      </c>
      <c r="I106" s="35">
        <v>17</v>
      </c>
      <c r="J106" s="35">
        <v>3</v>
      </c>
      <c r="K106" s="35">
        <v>17.599999999999998</v>
      </c>
      <c r="L106" s="35" t="s">
        <v>21</v>
      </c>
      <c r="M106" s="35">
        <v>16.2</v>
      </c>
      <c r="N106" s="35">
        <v>0.24</v>
      </c>
      <c r="O106" s="35">
        <v>101</v>
      </c>
      <c r="P106" s="35">
        <v>0.83000000000000007</v>
      </c>
      <c r="Q106" s="35">
        <v>1001</v>
      </c>
    </row>
    <row r="107" spans="1:17" x14ac:dyDescent="0.35">
      <c r="A107" s="36"/>
      <c r="B107" s="36" t="s">
        <v>3451</v>
      </c>
      <c r="C107" s="35" t="s">
        <v>3482</v>
      </c>
      <c r="D107" s="35" t="s">
        <v>3483</v>
      </c>
      <c r="E107" s="35">
        <v>9</v>
      </c>
      <c r="F107" s="35">
        <v>0</v>
      </c>
      <c r="G107" s="35">
        <v>0</v>
      </c>
      <c r="H107" s="35">
        <v>5</v>
      </c>
      <c r="I107" s="35">
        <v>8</v>
      </c>
      <c r="J107" s="35">
        <v>0</v>
      </c>
      <c r="K107" s="35">
        <v>0</v>
      </c>
      <c r="L107" s="35" t="s">
        <v>30</v>
      </c>
      <c r="M107" s="35">
        <v>10</v>
      </c>
      <c r="N107" s="35">
        <v>0</v>
      </c>
      <c r="O107" s="35">
        <v>11</v>
      </c>
      <c r="P107" s="35" t="s">
        <v>3918</v>
      </c>
      <c r="Q107" s="35" t="s">
        <v>3918</v>
      </c>
    </row>
    <row r="108" spans="1:17" x14ac:dyDescent="0.35">
      <c r="A108" s="36"/>
      <c r="B108" s="36" t="s">
        <v>3451</v>
      </c>
      <c r="C108" s="35" t="s">
        <v>3484</v>
      </c>
      <c r="D108" s="35" t="s">
        <v>3485</v>
      </c>
      <c r="E108" s="35">
        <v>35</v>
      </c>
      <c r="F108" s="35">
        <v>1</v>
      </c>
      <c r="G108" s="35">
        <v>2.9000000000000004</v>
      </c>
      <c r="H108" s="35">
        <v>7.9</v>
      </c>
      <c r="I108" s="35">
        <v>34</v>
      </c>
      <c r="J108" s="35">
        <v>3</v>
      </c>
      <c r="K108" s="35">
        <v>8.7999999999999989</v>
      </c>
      <c r="L108" s="35" t="s">
        <v>21</v>
      </c>
      <c r="M108" s="35">
        <v>12.9</v>
      </c>
      <c r="N108" s="35">
        <v>0</v>
      </c>
      <c r="O108" s="35">
        <v>40</v>
      </c>
      <c r="P108" s="35">
        <v>0.17</v>
      </c>
      <c r="Q108" s="35">
        <v>152</v>
      </c>
    </row>
    <row r="109" spans="1:17" x14ac:dyDescent="0.35">
      <c r="A109" s="36"/>
      <c r="B109" s="36" t="s">
        <v>3451</v>
      </c>
      <c r="C109" s="35" t="s">
        <v>3486</v>
      </c>
      <c r="D109" s="35" t="s">
        <v>3487</v>
      </c>
      <c r="E109" s="35">
        <v>38</v>
      </c>
      <c r="F109" s="35">
        <v>3</v>
      </c>
      <c r="G109" s="35">
        <v>7.9</v>
      </c>
      <c r="H109" s="35">
        <v>12.9</v>
      </c>
      <c r="I109" s="35">
        <v>36</v>
      </c>
      <c r="J109" s="35">
        <v>4</v>
      </c>
      <c r="K109" s="35">
        <v>11.1</v>
      </c>
      <c r="L109" s="35" t="s">
        <v>30</v>
      </c>
      <c r="M109" s="35">
        <v>17.900000000000002</v>
      </c>
      <c r="N109" s="35">
        <v>0.48</v>
      </c>
      <c r="O109" s="35">
        <v>186</v>
      </c>
      <c r="P109" s="35">
        <v>0</v>
      </c>
      <c r="Q109" s="35">
        <v>635</v>
      </c>
    </row>
    <row r="110" spans="1:17" x14ac:dyDescent="0.35">
      <c r="A110" s="36"/>
      <c r="B110" s="36" t="s">
        <v>3451</v>
      </c>
      <c r="C110" s="35" t="s">
        <v>3488</v>
      </c>
      <c r="D110" s="35" t="s">
        <v>3489</v>
      </c>
      <c r="E110" s="35">
        <v>19</v>
      </c>
      <c r="F110" s="35">
        <v>0</v>
      </c>
      <c r="G110" s="35">
        <v>0</v>
      </c>
      <c r="H110" s="35">
        <v>5</v>
      </c>
      <c r="I110" s="35">
        <v>17</v>
      </c>
      <c r="J110" s="35">
        <v>1</v>
      </c>
      <c r="K110" s="35">
        <v>5.9</v>
      </c>
      <c r="L110" s="35" t="s">
        <v>21</v>
      </c>
      <c r="M110" s="35">
        <v>10</v>
      </c>
      <c r="N110" s="35">
        <v>0.03</v>
      </c>
      <c r="O110" s="35">
        <v>96</v>
      </c>
      <c r="P110" s="35">
        <v>0</v>
      </c>
      <c r="Q110" s="35">
        <v>459</v>
      </c>
    </row>
    <row r="111" spans="1:17" x14ac:dyDescent="0.35">
      <c r="A111" s="36"/>
      <c r="B111" s="36" t="s">
        <v>3451</v>
      </c>
      <c r="C111" s="35" t="s">
        <v>3490</v>
      </c>
      <c r="D111" s="35" t="s">
        <v>3491</v>
      </c>
      <c r="E111" s="35">
        <v>31</v>
      </c>
      <c r="F111" s="35">
        <v>0</v>
      </c>
      <c r="G111" s="35">
        <v>0</v>
      </c>
      <c r="H111" s="35">
        <v>5</v>
      </c>
      <c r="I111" s="35">
        <v>35</v>
      </c>
      <c r="J111" s="35">
        <v>1</v>
      </c>
      <c r="K111" s="35">
        <v>2.9000000000000004</v>
      </c>
      <c r="L111" s="35" t="s">
        <v>30</v>
      </c>
      <c r="M111" s="35">
        <v>10</v>
      </c>
      <c r="N111" s="35">
        <v>0.53</v>
      </c>
      <c r="O111" s="35">
        <v>84</v>
      </c>
      <c r="P111" s="35">
        <v>0</v>
      </c>
      <c r="Q111" s="35">
        <v>787</v>
      </c>
    </row>
    <row r="112" spans="1:17" x14ac:dyDescent="0.35">
      <c r="A112" s="36"/>
      <c r="B112" s="36" t="s">
        <v>3451</v>
      </c>
      <c r="C112" s="35" t="s">
        <v>3492</v>
      </c>
      <c r="D112" s="35" t="s">
        <v>3493</v>
      </c>
      <c r="E112" s="35" t="s">
        <v>3919</v>
      </c>
      <c r="F112" s="35" t="s">
        <v>3919</v>
      </c>
      <c r="G112" s="35" t="s">
        <v>3919</v>
      </c>
      <c r="H112" s="35" t="s">
        <v>3919</v>
      </c>
      <c r="I112" s="35">
        <v>36</v>
      </c>
      <c r="J112" s="35">
        <v>6</v>
      </c>
      <c r="K112" s="35">
        <v>16.7</v>
      </c>
      <c r="L112" s="35" t="s">
        <v>30</v>
      </c>
      <c r="M112" s="35">
        <v>23.900000000000002</v>
      </c>
      <c r="N112" s="35">
        <v>0.21</v>
      </c>
      <c r="O112" s="35">
        <v>78</v>
      </c>
      <c r="P112" s="35">
        <v>0.14000000000000001</v>
      </c>
      <c r="Q112" s="35">
        <v>519</v>
      </c>
    </row>
    <row r="113" spans="1:17" x14ac:dyDescent="0.35">
      <c r="A113" s="36"/>
      <c r="B113" s="36" t="s">
        <v>3451</v>
      </c>
      <c r="C113" s="35" t="s">
        <v>3494</v>
      </c>
      <c r="D113" s="35" t="s">
        <v>3495</v>
      </c>
      <c r="E113" s="35" t="s">
        <v>3920</v>
      </c>
      <c r="F113" s="35" t="s">
        <v>3920</v>
      </c>
      <c r="G113" s="35" t="s">
        <v>3920</v>
      </c>
      <c r="H113" s="35" t="s">
        <v>3920</v>
      </c>
      <c r="I113" s="35">
        <v>33</v>
      </c>
      <c r="J113" s="35">
        <v>4</v>
      </c>
      <c r="K113" s="35">
        <v>12.1</v>
      </c>
      <c r="L113" s="35" t="s">
        <v>21</v>
      </c>
      <c r="M113" s="35">
        <v>15.3</v>
      </c>
      <c r="N113" s="35">
        <v>0.69000000000000006</v>
      </c>
      <c r="O113" s="35">
        <v>70</v>
      </c>
      <c r="P113" s="35">
        <v>0.5</v>
      </c>
      <c r="Q113" s="35">
        <v>290</v>
      </c>
    </row>
    <row r="114" spans="1:17" x14ac:dyDescent="0.35">
      <c r="A114" s="36"/>
      <c r="B114" s="36" t="s">
        <v>3451</v>
      </c>
      <c r="C114" s="35" t="s">
        <v>3496</v>
      </c>
      <c r="D114" s="35" t="s">
        <v>3497</v>
      </c>
      <c r="E114" s="35">
        <v>11</v>
      </c>
      <c r="F114" s="35">
        <v>0</v>
      </c>
      <c r="G114" s="35">
        <v>0</v>
      </c>
      <c r="H114" s="35">
        <v>5</v>
      </c>
      <c r="I114" s="35">
        <v>13</v>
      </c>
      <c r="J114" s="35">
        <v>0</v>
      </c>
      <c r="K114" s="35">
        <v>0</v>
      </c>
      <c r="L114" s="35" t="s">
        <v>30</v>
      </c>
      <c r="M114" s="35">
        <v>10</v>
      </c>
      <c r="N114" s="35">
        <v>0.23</v>
      </c>
      <c r="O114" s="35">
        <v>97</v>
      </c>
      <c r="P114" s="35">
        <v>0</v>
      </c>
      <c r="Q114" s="35">
        <v>49</v>
      </c>
    </row>
    <row r="115" spans="1:17" x14ac:dyDescent="0.35">
      <c r="A115" s="36"/>
      <c r="B115" s="36" t="s">
        <v>3451</v>
      </c>
      <c r="C115" s="35" t="s">
        <v>3498</v>
      </c>
      <c r="D115" s="35" t="s">
        <v>3499</v>
      </c>
      <c r="E115" s="35">
        <v>63</v>
      </c>
      <c r="F115" s="35">
        <v>3</v>
      </c>
      <c r="G115" s="35">
        <v>4.8</v>
      </c>
      <c r="H115" s="35">
        <v>9.8000000000000007</v>
      </c>
      <c r="I115" s="35">
        <v>62</v>
      </c>
      <c r="J115" s="35">
        <v>6</v>
      </c>
      <c r="K115" s="35">
        <v>9.7000000000000011</v>
      </c>
      <c r="L115" s="35" t="s">
        <v>30</v>
      </c>
      <c r="M115" s="35">
        <v>14.8</v>
      </c>
      <c r="N115" s="35">
        <v>0.38</v>
      </c>
      <c r="O115" s="35">
        <v>328</v>
      </c>
      <c r="P115" s="35">
        <v>1.07</v>
      </c>
      <c r="Q115" s="35">
        <v>777</v>
      </c>
    </row>
    <row r="116" spans="1:17" x14ac:dyDescent="0.35">
      <c r="A116" s="36"/>
      <c r="B116" s="36" t="s">
        <v>3451</v>
      </c>
      <c r="C116" s="35" t="s">
        <v>3500</v>
      </c>
      <c r="D116" s="35" t="s">
        <v>3501</v>
      </c>
      <c r="E116" s="35">
        <v>19</v>
      </c>
      <c r="F116" s="35">
        <v>1</v>
      </c>
      <c r="G116" s="35">
        <v>5.3</v>
      </c>
      <c r="H116" s="35">
        <v>10.3</v>
      </c>
      <c r="I116" s="35">
        <v>24</v>
      </c>
      <c r="J116" s="35">
        <v>2</v>
      </c>
      <c r="K116" s="35">
        <v>8.3000000000000007</v>
      </c>
      <c r="L116" s="35" t="s">
        <v>30</v>
      </c>
      <c r="M116" s="35">
        <v>15.3</v>
      </c>
      <c r="N116" s="35">
        <v>0.77</v>
      </c>
      <c r="O116" s="35">
        <v>465</v>
      </c>
      <c r="P116" s="35">
        <v>2.0499999999999998</v>
      </c>
      <c r="Q116" s="35">
        <v>1230</v>
      </c>
    </row>
    <row r="117" spans="1:17" x14ac:dyDescent="0.35">
      <c r="A117" s="36"/>
      <c r="B117" s="36" t="s">
        <v>3451</v>
      </c>
      <c r="C117" s="35" t="s">
        <v>3502</v>
      </c>
      <c r="D117" s="35" t="s">
        <v>3503</v>
      </c>
      <c r="E117" s="35">
        <v>94</v>
      </c>
      <c r="F117" s="35">
        <v>10</v>
      </c>
      <c r="G117" s="35">
        <v>10.6</v>
      </c>
      <c r="H117" s="35">
        <v>15.6</v>
      </c>
      <c r="I117" s="35">
        <v>90</v>
      </c>
      <c r="J117" s="35">
        <v>16</v>
      </c>
      <c r="K117" s="35">
        <v>17.8</v>
      </c>
      <c r="L117" s="35" t="s">
        <v>21</v>
      </c>
      <c r="M117" s="35">
        <v>20.6</v>
      </c>
      <c r="N117" s="35">
        <v>0.83000000000000007</v>
      </c>
      <c r="O117" s="35">
        <v>222</v>
      </c>
      <c r="P117" s="35">
        <v>1.87</v>
      </c>
      <c r="Q117" s="35">
        <v>524</v>
      </c>
    </row>
    <row r="118" spans="1:17" x14ac:dyDescent="0.35">
      <c r="A118" s="36"/>
      <c r="B118" s="36" t="s">
        <v>3451</v>
      </c>
      <c r="C118" s="35" t="s">
        <v>3504</v>
      </c>
      <c r="D118" s="35" t="s">
        <v>3505</v>
      </c>
      <c r="E118" s="35">
        <v>47</v>
      </c>
      <c r="F118" s="35">
        <v>2</v>
      </c>
      <c r="G118" s="35">
        <v>4.3000000000000007</v>
      </c>
      <c r="H118" s="35">
        <v>9.3000000000000007</v>
      </c>
      <c r="I118" s="35">
        <v>45</v>
      </c>
      <c r="J118" s="35">
        <v>4</v>
      </c>
      <c r="K118" s="35">
        <v>8.9</v>
      </c>
      <c r="L118" s="35" t="s">
        <v>30</v>
      </c>
      <c r="M118" s="35">
        <v>14.3</v>
      </c>
      <c r="N118" s="35">
        <v>0.74</v>
      </c>
      <c r="O118" s="35">
        <v>77</v>
      </c>
      <c r="P118" s="35">
        <v>1.33</v>
      </c>
      <c r="Q118" s="35">
        <v>655</v>
      </c>
    </row>
    <row r="119" spans="1:17" x14ac:dyDescent="0.35">
      <c r="A119" s="36"/>
      <c r="B119" s="36" t="s">
        <v>3451</v>
      </c>
      <c r="C119" s="35" t="s">
        <v>3506</v>
      </c>
      <c r="D119" s="35" t="s">
        <v>3507</v>
      </c>
      <c r="E119" s="35">
        <v>35</v>
      </c>
      <c r="F119" s="35">
        <v>1</v>
      </c>
      <c r="G119" s="35">
        <v>2.9000000000000004</v>
      </c>
      <c r="H119" s="35">
        <v>7.9</v>
      </c>
      <c r="I119" s="35">
        <v>39</v>
      </c>
      <c r="J119" s="35">
        <v>3</v>
      </c>
      <c r="K119" s="35">
        <v>7.7</v>
      </c>
      <c r="L119" s="35" t="s">
        <v>30</v>
      </c>
      <c r="M119" s="35">
        <v>12.9</v>
      </c>
      <c r="N119" s="35">
        <v>0</v>
      </c>
      <c r="O119" s="35">
        <v>223</v>
      </c>
      <c r="P119" s="35">
        <v>0</v>
      </c>
      <c r="Q119" s="35">
        <v>3045</v>
      </c>
    </row>
    <row r="120" spans="1:17" x14ac:dyDescent="0.35">
      <c r="A120" s="36"/>
      <c r="B120" s="36" t="s">
        <v>3451</v>
      </c>
      <c r="C120" s="35" t="s">
        <v>3508</v>
      </c>
      <c r="D120" s="35" t="s">
        <v>3509</v>
      </c>
      <c r="E120" s="35">
        <v>27</v>
      </c>
      <c r="F120" s="35">
        <v>1</v>
      </c>
      <c r="G120" s="35">
        <v>3.6999999999999997</v>
      </c>
      <c r="H120" s="35">
        <v>8.7000000000000011</v>
      </c>
      <c r="I120" s="35">
        <v>27</v>
      </c>
      <c r="J120" s="35">
        <v>1</v>
      </c>
      <c r="K120" s="35">
        <v>3.6999999999999997</v>
      </c>
      <c r="L120" s="35" t="s">
        <v>30</v>
      </c>
      <c r="M120" s="35">
        <v>13.700000000000001</v>
      </c>
      <c r="N120" s="35">
        <v>0.55000000000000004</v>
      </c>
      <c r="O120" s="35">
        <v>298</v>
      </c>
      <c r="P120" s="35">
        <v>0</v>
      </c>
      <c r="Q120" s="35">
        <v>267</v>
      </c>
    </row>
    <row r="121" spans="1:17" x14ac:dyDescent="0.35">
      <c r="A121" s="36"/>
      <c r="B121" s="36" t="s">
        <v>3451</v>
      </c>
      <c r="C121" s="35" t="s">
        <v>3510</v>
      </c>
      <c r="D121" s="35" t="s">
        <v>3511</v>
      </c>
      <c r="E121" s="35">
        <v>298</v>
      </c>
      <c r="F121" s="35">
        <v>34</v>
      </c>
      <c r="G121" s="35">
        <v>11.4</v>
      </c>
      <c r="H121" s="35">
        <v>16.400000000000002</v>
      </c>
      <c r="I121" s="35">
        <v>309</v>
      </c>
      <c r="J121" s="35">
        <v>49</v>
      </c>
      <c r="K121" s="35">
        <v>15.9</v>
      </c>
      <c r="L121" s="35" t="s">
        <v>30</v>
      </c>
      <c r="M121" s="35">
        <v>21.400000000000002</v>
      </c>
      <c r="N121" s="35">
        <v>0.8</v>
      </c>
      <c r="O121" s="35">
        <v>180</v>
      </c>
      <c r="P121" s="35">
        <v>1.36</v>
      </c>
      <c r="Q121" s="35">
        <v>478</v>
      </c>
    </row>
    <row r="122" spans="1:17" x14ac:dyDescent="0.35">
      <c r="A122" s="36"/>
      <c r="B122" s="36" t="s">
        <v>3451</v>
      </c>
      <c r="C122" s="35" t="s">
        <v>3512</v>
      </c>
      <c r="D122" s="35" t="s">
        <v>3513</v>
      </c>
      <c r="E122" s="35">
        <v>69</v>
      </c>
      <c r="F122" s="35">
        <v>4</v>
      </c>
      <c r="G122" s="35">
        <v>5.8000000000000007</v>
      </c>
      <c r="H122" s="35">
        <v>10.8</v>
      </c>
      <c r="I122" s="35">
        <v>88</v>
      </c>
      <c r="J122" s="35">
        <v>11</v>
      </c>
      <c r="K122" s="35">
        <v>12.5</v>
      </c>
      <c r="L122" s="35" t="s">
        <v>21</v>
      </c>
      <c r="M122" s="35">
        <v>15.8</v>
      </c>
      <c r="N122" s="35">
        <v>0.85</v>
      </c>
      <c r="O122" s="35">
        <v>407</v>
      </c>
      <c r="P122" s="35">
        <v>1.56</v>
      </c>
      <c r="Q122" s="35">
        <v>1167</v>
      </c>
    </row>
    <row r="123" spans="1:17" x14ac:dyDescent="0.35">
      <c r="A123" s="36"/>
      <c r="B123" s="36" t="s">
        <v>3451</v>
      </c>
      <c r="C123" s="35" t="s">
        <v>3514</v>
      </c>
      <c r="D123" s="35" t="s">
        <v>3515</v>
      </c>
      <c r="E123" s="35">
        <v>89</v>
      </c>
      <c r="F123" s="35">
        <v>3</v>
      </c>
      <c r="G123" s="35">
        <v>3.4000000000000004</v>
      </c>
      <c r="H123" s="35">
        <v>8.4</v>
      </c>
      <c r="I123" s="35">
        <v>84</v>
      </c>
      <c r="J123" s="35">
        <v>4</v>
      </c>
      <c r="K123" s="35">
        <v>4.8</v>
      </c>
      <c r="L123" s="35" t="s">
        <v>30</v>
      </c>
      <c r="M123" s="35">
        <v>13.4</v>
      </c>
      <c r="N123" s="35">
        <v>0.6</v>
      </c>
      <c r="O123" s="35">
        <v>67</v>
      </c>
      <c r="P123" s="35">
        <v>0.62</v>
      </c>
      <c r="Q123" s="35">
        <v>289</v>
      </c>
    </row>
    <row r="124" spans="1:17" x14ac:dyDescent="0.35">
      <c r="A124" s="36"/>
      <c r="B124" s="36" t="s">
        <v>3451</v>
      </c>
      <c r="C124" s="35" t="s">
        <v>3516</v>
      </c>
      <c r="D124" s="35" t="s">
        <v>3517</v>
      </c>
      <c r="E124" s="35" t="s">
        <v>3919</v>
      </c>
      <c r="F124" s="35" t="s">
        <v>3919</v>
      </c>
      <c r="G124" s="35" t="s">
        <v>3919</v>
      </c>
      <c r="H124" s="35" t="s">
        <v>3919</v>
      </c>
      <c r="I124" s="35">
        <v>36</v>
      </c>
      <c r="J124" s="35">
        <v>2</v>
      </c>
      <c r="K124" s="35">
        <v>5.6000000000000005</v>
      </c>
      <c r="L124" s="35" t="s">
        <v>30</v>
      </c>
      <c r="M124" s="35">
        <v>12.3</v>
      </c>
      <c r="N124" s="35">
        <v>0.09</v>
      </c>
      <c r="O124" s="35">
        <v>56</v>
      </c>
      <c r="P124" s="35">
        <v>0.5</v>
      </c>
      <c r="Q124" s="35">
        <v>20</v>
      </c>
    </row>
    <row r="125" spans="1:17" x14ac:dyDescent="0.35">
      <c r="A125" s="36"/>
      <c r="B125" s="36" t="s">
        <v>3451</v>
      </c>
      <c r="C125" s="35" t="s">
        <v>3518</v>
      </c>
      <c r="D125" s="35" t="s">
        <v>3519</v>
      </c>
      <c r="E125" s="35">
        <v>112</v>
      </c>
      <c r="F125" s="35">
        <v>2</v>
      </c>
      <c r="G125" s="35">
        <v>1.8000000000000003</v>
      </c>
      <c r="H125" s="35">
        <v>6.8000000000000007</v>
      </c>
      <c r="I125" s="35">
        <v>109</v>
      </c>
      <c r="J125" s="35">
        <v>3</v>
      </c>
      <c r="K125" s="35">
        <v>2.8000000000000003</v>
      </c>
      <c r="L125" s="35" t="s">
        <v>30</v>
      </c>
      <c r="M125" s="35">
        <v>11.8</v>
      </c>
      <c r="N125" s="35">
        <v>0.21</v>
      </c>
      <c r="O125" s="35">
        <v>32</v>
      </c>
      <c r="P125" s="35">
        <v>0.55000000000000004</v>
      </c>
      <c r="Q125" s="35">
        <v>114</v>
      </c>
    </row>
    <row r="126" spans="1:17" x14ac:dyDescent="0.35">
      <c r="A126" s="36"/>
      <c r="B126" s="36" t="s">
        <v>3451</v>
      </c>
      <c r="C126" s="35" t="s">
        <v>3520</v>
      </c>
      <c r="D126" s="35" t="s">
        <v>3521</v>
      </c>
      <c r="E126" s="35">
        <v>28</v>
      </c>
      <c r="F126" s="35">
        <v>1</v>
      </c>
      <c r="G126" s="35">
        <v>3.6000000000000005</v>
      </c>
      <c r="H126" s="35">
        <v>8.6000000000000014</v>
      </c>
      <c r="I126" s="35">
        <v>36</v>
      </c>
      <c r="J126" s="35">
        <v>6</v>
      </c>
      <c r="K126" s="35">
        <v>16.7</v>
      </c>
      <c r="L126" s="35" t="s">
        <v>21</v>
      </c>
      <c r="M126" s="35">
        <v>13.600000000000001</v>
      </c>
      <c r="N126" s="35">
        <v>0.70000000000000007</v>
      </c>
      <c r="O126" s="35">
        <v>722</v>
      </c>
      <c r="P126" s="35">
        <v>1.25</v>
      </c>
      <c r="Q126" s="35">
        <v>1570</v>
      </c>
    </row>
    <row r="127" spans="1:17" x14ac:dyDescent="0.35">
      <c r="A127" s="36"/>
      <c r="B127" s="36" t="s">
        <v>3451</v>
      </c>
      <c r="C127" s="35" t="s">
        <v>3522</v>
      </c>
      <c r="D127" s="35" t="s">
        <v>3523</v>
      </c>
      <c r="E127" s="35">
        <v>23</v>
      </c>
      <c r="F127" s="35">
        <v>3</v>
      </c>
      <c r="G127" s="35">
        <v>13</v>
      </c>
      <c r="H127" s="35">
        <v>18</v>
      </c>
      <c r="I127" s="35">
        <v>23</v>
      </c>
      <c r="J127" s="35">
        <v>5</v>
      </c>
      <c r="K127" s="35">
        <v>21.7</v>
      </c>
      <c r="L127" s="35" t="s">
        <v>21</v>
      </c>
      <c r="M127" s="35">
        <v>23</v>
      </c>
      <c r="N127" s="35">
        <v>0.39</v>
      </c>
      <c r="O127" s="35">
        <v>260</v>
      </c>
      <c r="P127" s="35">
        <v>1.25</v>
      </c>
      <c r="Q127" s="35">
        <v>606</v>
      </c>
    </row>
    <row r="128" spans="1:17" x14ac:dyDescent="0.35">
      <c r="A128" s="36"/>
      <c r="B128" s="36" t="s">
        <v>3451</v>
      </c>
      <c r="C128" s="35" t="s">
        <v>3524</v>
      </c>
      <c r="D128" s="35" t="s">
        <v>3525</v>
      </c>
      <c r="E128" s="35">
        <v>59</v>
      </c>
      <c r="F128" s="35">
        <v>6</v>
      </c>
      <c r="G128" s="35">
        <v>10.200000000000001</v>
      </c>
      <c r="H128" s="35">
        <v>15.2</v>
      </c>
      <c r="I128" s="35">
        <v>53</v>
      </c>
      <c r="J128" s="35">
        <v>12</v>
      </c>
      <c r="K128" s="35">
        <v>22.6</v>
      </c>
      <c r="L128" s="35" t="s">
        <v>21</v>
      </c>
      <c r="M128" s="35">
        <v>20.200000000000003</v>
      </c>
      <c r="N128" s="35">
        <v>0.39</v>
      </c>
      <c r="O128" s="35">
        <v>163</v>
      </c>
      <c r="P128" s="35">
        <v>1.43</v>
      </c>
      <c r="Q128" s="35">
        <v>1145</v>
      </c>
    </row>
    <row r="129" spans="1:17" x14ac:dyDescent="0.35">
      <c r="A129" s="36"/>
      <c r="B129" s="36" t="s">
        <v>3451</v>
      </c>
      <c r="C129" s="35" t="s">
        <v>3526</v>
      </c>
      <c r="D129" s="35" t="s">
        <v>3527</v>
      </c>
      <c r="E129" s="35">
        <v>10</v>
      </c>
      <c r="F129" s="35">
        <v>1</v>
      </c>
      <c r="G129" s="35">
        <v>10</v>
      </c>
      <c r="H129" s="35">
        <v>15</v>
      </c>
      <c r="I129" s="35">
        <v>9</v>
      </c>
      <c r="J129" s="35">
        <v>2</v>
      </c>
      <c r="K129" s="35">
        <v>22.2</v>
      </c>
      <c r="L129" s="35" t="s">
        <v>21</v>
      </c>
      <c r="M129" s="35">
        <v>20</v>
      </c>
      <c r="N129" s="35">
        <v>0</v>
      </c>
      <c r="O129" s="35">
        <v>49</v>
      </c>
      <c r="P129" s="35">
        <v>0</v>
      </c>
      <c r="Q129" s="35">
        <v>160</v>
      </c>
    </row>
    <row r="130" spans="1:17" x14ac:dyDescent="0.35">
      <c r="A130" s="36"/>
      <c r="B130" s="36" t="s">
        <v>3451</v>
      </c>
      <c r="C130" s="35" t="s">
        <v>3528</v>
      </c>
      <c r="D130" s="35" t="s">
        <v>3529</v>
      </c>
      <c r="E130" s="35">
        <v>75</v>
      </c>
      <c r="F130" s="35">
        <v>5</v>
      </c>
      <c r="G130" s="35">
        <v>6.7</v>
      </c>
      <c r="H130" s="35">
        <v>11.700000000000001</v>
      </c>
      <c r="I130" s="35">
        <v>75</v>
      </c>
      <c r="J130" s="35">
        <v>13</v>
      </c>
      <c r="K130" s="35">
        <v>17.3</v>
      </c>
      <c r="L130" s="35" t="s">
        <v>21</v>
      </c>
      <c r="M130" s="35">
        <v>16.7</v>
      </c>
      <c r="N130" s="35">
        <v>0.39</v>
      </c>
      <c r="O130" s="35">
        <v>136</v>
      </c>
      <c r="P130" s="35">
        <v>0</v>
      </c>
      <c r="Q130" s="35">
        <v>400</v>
      </c>
    </row>
    <row r="131" spans="1:17" x14ac:dyDescent="0.35">
      <c r="A131" s="36"/>
      <c r="B131" s="36" t="s">
        <v>3451</v>
      </c>
      <c r="C131" s="35" t="s">
        <v>3530</v>
      </c>
      <c r="D131" s="35" t="s">
        <v>3531</v>
      </c>
      <c r="E131" s="35">
        <v>13</v>
      </c>
      <c r="F131" s="35">
        <v>2</v>
      </c>
      <c r="G131" s="35">
        <v>15.4</v>
      </c>
      <c r="H131" s="35">
        <v>20.400000000000002</v>
      </c>
      <c r="I131" s="35">
        <v>14</v>
      </c>
      <c r="J131" s="35">
        <v>4</v>
      </c>
      <c r="K131" s="35">
        <v>28.6</v>
      </c>
      <c r="L131" s="35" t="s">
        <v>21</v>
      </c>
      <c r="M131" s="35">
        <v>25.400000000000002</v>
      </c>
      <c r="N131" s="35">
        <v>0.1</v>
      </c>
      <c r="O131" s="35">
        <v>93</v>
      </c>
      <c r="P131" s="35">
        <v>0</v>
      </c>
      <c r="Q131" s="35">
        <v>235</v>
      </c>
    </row>
    <row r="132" spans="1:17" x14ac:dyDescent="0.35">
      <c r="A132" s="36"/>
      <c r="B132" s="36" t="s">
        <v>3451</v>
      </c>
      <c r="C132" s="35" t="s">
        <v>3532</v>
      </c>
      <c r="D132" s="35" t="s">
        <v>3533</v>
      </c>
      <c r="E132" s="35">
        <v>53</v>
      </c>
      <c r="F132" s="35">
        <v>5</v>
      </c>
      <c r="G132" s="35">
        <v>9.4</v>
      </c>
      <c r="H132" s="35">
        <v>14.400000000000002</v>
      </c>
      <c r="I132" s="35">
        <v>52</v>
      </c>
      <c r="J132" s="35">
        <v>10</v>
      </c>
      <c r="K132" s="35">
        <v>19.2</v>
      </c>
      <c r="L132" s="35" t="s">
        <v>21</v>
      </c>
      <c r="M132" s="35">
        <v>19.400000000000002</v>
      </c>
      <c r="N132" s="35">
        <v>0.13</v>
      </c>
      <c r="O132" s="35">
        <v>76</v>
      </c>
      <c r="P132" s="35">
        <v>0.2</v>
      </c>
      <c r="Q132" s="35">
        <v>252</v>
      </c>
    </row>
    <row r="133" spans="1:17" x14ac:dyDescent="0.35">
      <c r="A133" s="36"/>
      <c r="B133" s="36" t="s">
        <v>3451</v>
      </c>
      <c r="C133" s="35" t="s">
        <v>3534</v>
      </c>
      <c r="D133" s="35" t="s">
        <v>3535</v>
      </c>
      <c r="E133" s="35">
        <v>51</v>
      </c>
      <c r="F133" s="35">
        <v>7</v>
      </c>
      <c r="G133" s="35">
        <v>13.700000000000001</v>
      </c>
      <c r="H133" s="35">
        <v>18.7</v>
      </c>
      <c r="I133" s="35">
        <v>54</v>
      </c>
      <c r="J133" s="35">
        <v>8</v>
      </c>
      <c r="K133" s="35">
        <v>14.799999999999999</v>
      </c>
      <c r="L133" s="35" t="s">
        <v>30</v>
      </c>
      <c r="M133" s="35">
        <v>23.700000000000003</v>
      </c>
      <c r="N133" s="35">
        <v>0.27</v>
      </c>
      <c r="O133" s="35">
        <v>65</v>
      </c>
      <c r="P133" s="35">
        <v>0.67</v>
      </c>
      <c r="Q133" s="35">
        <v>342</v>
      </c>
    </row>
    <row r="134" spans="1:17" x14ac:dyDescent="0.35">
      <c r="A134" s="36"/>
      <c r="B134" s="36" t="s">
        <v>3451</v>
      </c>
      <c r="C134" s="35" t="s">
        <v>3536</v>
      </c>
      <c r="D134" s="35" t="s">
        <v>3537</v>
      </c>
      <c r="E134" s="35">
        <v>337</v>
      </c>
      <c r="F134" s="35">
        <v>13</v>
      </c>
      <c r="G134" s="35">
        <v>3.9</v>
      </c>
      <c r="H134" s="35">
        <v>8.9</v>
      </c>
      <c r="I134" s="35">
        <v>369</v>
      </c>
      <c r="J134" s="35">
        <v>26</v>
      </c>
      <c r="K134" s="35">
        <v>7.0000000000000009</v>
      </c>
      <c r="L134" s="35" t="s">
        <v>30</v>
      </c>
      <c r="M134" s="35">
        <v>13.9</v>
      </c>
      <c r="N134" s="35">
        <v>0.42</v>
      </c>
      <c r="O134" s="35">
        <v>81</v>
      </c>
      <c r="P134" s="35">
        <v>0.54</v>
      </c>
      <c r="Q134" s="35">
        <v>381</v>
      </c>
    </row>
    <row r="135" spans="1:17" x14ac:dyDescent="0.35">
      <c r="A135" s="36"/>
      <c r="B135" s="36" t="s">
        <v>3451</v>
      </c>
      <c r="C135" s="35" t="s">
        <v>3538</v>
      </c>
      <c r="D135" s="35" t="s">
        <v>3539</v>
      </c>
      <c r="E135" s="35">
        <v>79</v>
      </c>
      <c r="F135" s="35">
        <v>0</v>
      </c>
      <c r="G135" s="35">
        <v>0</v>
      </c>
      <c r="H135" s="35">
        <v>5</v>
      </c>
      <c r="I135" s="35">
        <v>111</v>
      </c>
      <c r="J135" s="35">
        <v>1</v>
      </c>
      <c r="K135" s="35">
        <v>0.90000000000000013</v>
      </c>
      <c r="L135" s="35" t="s">
        <v>30</v>
      </c>
      <c r="M135" s="35">
        <v>10</v>
      </c>
      <c r="N135" s="35">
        <v>0.03</v>
      </c>
      <c r="O135" s="35">
        <v>56</v>
      </c>
      <c r="P135" s="35">
        <v>0</v>
      </c>
      <c r="Q135" s="35">
        <v>930</v>
      </c>
    </row>
    <row r="136" spans="1:17" x14ac:dyDescent="0.35">
      <c r="A136" s="36"/>
      <c r="B136" s="36" t="s">
        <v>3451</v>
      </c>
      <c r="C136" s="35" t="s">
        <v>3540</v>
      </c>
      <c r="D136" s="35" t="s">
        <v>3541</v>
      </c>
      <c r="E136" s="35">
        <v>42</v>
      </c>
      <c r="F136" s="35">
        <v>3</v>
      </c>
      <c r="G136" s="35">
        <v>7.1000000000000005</v>
      </c>
      <c r="H136" s="35">
        <v>12.1</v>
      </c>
      <c r="I136" s="35">
        <v>36</v>
      </c>
      <c r="J136" s="35">
        <v>3</v>
      </c>
      <c r="K136" s="35">
        <v>8.3000000000000007</v>
      </c>
      <c r="L136" s="35" t="s">
        <v>30</v>
      </c>
      <c r="M136" s="35">
        <v>17.100000000000001</v>
      </c>
      <c r="N136" s="35">
        <v>0.4</v>
      </c>
      <c r="O136" s="35">
        <v>69</v>
      </c>
      <c r="P136" s="35">
        <v>0</v>
      </c>
      <c r="Q136" s="35">
        <v>590</v>
      </c>
    </row>
    <row r="137" spans="1:17" x14ac:dyDescent="0.35">
      <c r="A137" s="36"/>
      <c r="B137" s="36" t="s">
        <v>3451</v>
      </c>
      <c r="C137" s="35" t="s">
        <v>3542</v>
      </c>
      <c r="D137" s="35" t="s">
        <v>3543</v>
      </c>
      <c r="E137" s="35">
        <v>75</v>
      </c>
      <c r="F137" s="35">
        <v>9</v>
      </c>
      <c r="G137" s="35">
        <v>12</v>
      </c>
      <c r="H137" s="35">
        <v>17</v>
      </c>
      <c r="I137" s="35">
        <v>86</v>
      </c>
      <c r="J137" s="35">
        <v>13</v>
      </c>
      <c r="K137" s="35">
        <v>15.1</v>
      </c>
      <c r="L137" s="35" t="s">
        <v>30</v>
      </c>
      <c r="M137" s="35">
        <v>22</v>
      </c>
      <c r="N137" s="35">
        <v>0.54</v>
      </c>
      <c r="O137" s="35">
        <v>186</v>
      </c>
      <c r="P137" s="35">
        <v>1.23</v>
      </c>
      <c r="Q137" s="35">
        <v>627</v>
      </c>
    </row>
    <row r="138" spans="1:17" x14ac:dyDescent="0.35">
      <c r="A138" s="36"/>
      <c r="B138" s="36" t="s">
        <v>3451</v>
      </c>
      <c r="C138" s="35" t="s">
        <v>3544</v>
      </c>
      <c r="D138" s="35" t="s">
        <v>3545</v>
      </c>
      <c r="E138" s="35">
        <v>49</v>
      </c>
      <c r="F138" s="35">
        <v>2</v>
      </c>
      <c r="G138" s="35">
        <v>4.1000000000000005</v>
      </c>
      <c r="H138" s="35">
        <v>9.1</v>
      </c>
      <c r="I138" s="35">
        <v>50</v>
      </c>
      <c r="J138" s="35">
        <v>6</v>
      </c>
      <c r="K138" s="35">
        <v>12</v>
      </c>
      <c r="L138" s="35" t="s">
        <v>21</v>
      </c>
      <c r="M138" s="35">
        <v>14.100000000000001</v>
      </c>
      <c r="N138" s="35">
        <v>0.27</v>
      </c>
      <c r="O138" s="35">
        <v>33</v>
      </c>
      <c r="P138" s="35">
        <v>0.8</v>
      </c>
      <c r="Q138" s="35">
        <v>116</v>
      </c>
    </row>
    <row r="139" spans="1:17" x14ac:dyDescent="0.35">
      <c r="A139" s="36"/>
      <c r="B139" s="36" t="s">
        <v>3451</v>
      </c>
      <c r="C139" s="35" t="s">
        <v>3546</v>
      </c>
      <c r="D139" s="35" t="s">
        <v>3547</v>
      </c>
      <c r="E139" s="35">
        <v>39</v>
      </c>
      <c r="F139" s="35">
        <v>4</v>
      </c>
      <c r="G139" s="35">
        <v>10.3</v>
      </c>
      <c r="H139" s="35">
        <v>15.299999999999999</v>
      </c>
      <c r="I139" s="35">
        <v>37</v>
      </c>
      <c r="J139" s="35">
        <v>7</v>
      </c>
      <c r="K139" s="35">
        <v>18.899999999999999</v>
      </c>
      <c r="L139" s="35" t="s">
        <v>21</v>
      </c>
      <c r="M139" s="35">
        <v>20.3</v>
      </c>
      <c r="N139" s="35">
        <v>0.21</v>
      </c>
      <c r="O139" s="35">
        <v>287</v>
      </c>
      <c r="P139" s="35">
        <v>0.42</v>
      </c>
      <c r="Q139" s="35">
        <v>905</v>
      </c>
    </row>
    <row r="140" spans="1:17" x14ac:dyDescent="0.35">
      <c r="A140" s="36"/>
      <c r="B140" s="36" t="s">
        <v>3451</v>
      </c>
      <c r="C140" s="35" t="s">
        <v>3548</v>
      </c>
      <c r="D140" s="35" t="s">
        <v>3549</v>
      </c>
      <c r="E140" s="35">
        <v>49</v>
      </c>
      <c r="F140" s="35">
        <v>5</v>
      </c>
      <c r="G140" s="35">
        <v>10.200000000000001</v>
      </c>
      <c r="H140" s="35">
        <v>15.2</v>
      </c>
      <c r="I140" s="35">
        <v>47</v>
      </c>
      <c r="J140" s="35">
        <v>10</v>
      </c>
      <c r="K140" s="35">
        <v>21.3</v>
      </c>
      <c r="L140" s="35" t="s">
        <v>21</v>
      </c>
      <c r="M140" s="35">
        <v>20.200000000000003</v>
      </c>
      <c r="N140" s="35">
        <v>0.12</v>
      </c>
      <c r="O140" s="35">
        <v>430</v>
      </c>
      <c r="P140" s="35">
        <v>0.16</v>
      </c>
      <c r="Q140" s="35">
        <v>624</v>
      </c>
    </row>
    <row r="141" spans="1:17" x14ac:dyDescent="0.35">
      <c r="A141" s="36"/>
      <c r="B141" s="36" t="s">
        <v>3451</v>
      </c>
      <c r="C141" s="35" t="s">
        <v>3550</v>
      </c>
      <c r="D141" s="35" t="s">
        <v>3551</v>
      </c>
      <c r="E141" s="35">
        <v>27</v>
      </c>
      <c r="F141" s="35">
        <v>2</v>
      </c>
      <c r="G141" s="35">
        <v>7.3999999999999995</v>
      </c>
      <c r="H141" s="35">
        <v>12.4</v>
      </c>
      <c r="I141" s="35">
        <v>27</v>
      </c>
      <c r="J141" s="35">
        <v>4</v>
      </c>
      <c r="K141" s="35">
        <v>14.799999999999999</v>
      </c>
      <c r="L141" s="35" t="s">
        <v>21</v>
      </c>
      <c r="M141" s="35">
        <v>17.400000000000002</v>
      </c>
      <c r="N141" s="35">
        <v>0.06</v>
      </c>
      <c r="O141" s="35">
        <v>56</v>
      </c>
      <c r="P141" s="35">
        <v>0</v>
      </c>
      <c r="Q141" s="35">
        <v>298</v>
      </c>
    </row>
    <row r="142" spans="1:17" x14ac:dyDescent="0.35">
      <c r="A142" s="36"/>
      <c r="B142" s="36" t="s">
        <v>3451</v>
      </c>
      <c r="C142" s="35" t="s">
        <v>3552</v>
      </c>
      <c r="D142" s="35" t="s">
        <v>3553</v>
      </c>
      <c r="E142" s="35">
        <v>141</v>
      </c>
      <c r="F142" s="35">
        <v>6</v>
      </c>
      <c r="G142" s="35">
        <v>4.3000000000000007</v>
      </c>
      <c r="H142" s="35">
        <v>9.3000000000000007</v>
      </c>
      <c r="I142" s="35">
        <v>142</v>
      </c>
      <c r="J142" s="35">
        <v>14</v>
      </c>
      <c r="K142" s="35">
        <v>9.9</v>
      </c>
      <c r="L142" s="35" t="s">
        <v>21</v>
      </c>
      <c r="M142" s="35">
        <v>14.3</v>
      </c>
      <c r="N142" s="35">
        <v>1.46</v>
      </c>
      <c r="O142" s="35">
        <v>189</v>
      </c>
      <c r="P142" s="35">
        <v>2.1800000000000002</v>
      </c>
      <c r="Q142" s="35">
        <v>512</v>
      </c>
    </row>
    <row r="143" spans="1:17" x14ac:dyDescent="0.35">
      <c r="A143" s="36"/>
      <c r="B143" s="36" t="s">
        <v>3451</v>
      </c>
      <c r="C143" s="35" t="s">
        <v>3554</v>
      </c>
      <c r="D143" s="35" t="s">
        <v>3555</v>
      </c>
      <c r="E143" s="35">
        <v>61</v>
      </c>
      <c r="F143" s="35">
        <v>0</v>
      </c>
      <c r="G143" s="35">
        <v>0</v>
      </c>
      <c r="H143" s="35">
        <v>5</v>
      </c>
      <c r="I143" s="35">
        <v>37</v>
      </c>
      <c r="J143" s="35">
        <v>3</v>
      </c>
      <c r="K143" s="35">
        <v>8.1</v>
      </c>
      <c r="L143" s="35" t="s">
        <v>21</v>
      </c>
      <c r="M143" s="35">
        <v>10</v>
      </c>
      <c r="N143" s="35">
        <v>0.14000000000000001</v>
      </c>
      <c r="O143" s="35">
        <v>46</v>
      </c>
      <c r="P143" s="35">
        <v>0.2</v>
      </c>
      <c r="Q143" s="35">
        <v>330</v>
      </c>
    </row>
    <row r="144" spans="1:17" x14ac:dyDescent="0.35">
      <c r="A144" s="36"/>
      <c r="B144" s="36" t="s">
        <v>3451</v>
      </c>
      <c r="C144" s="35" t="s">
        <v>3556</v>
      </c>
      <c r="D144" s="35" t="s">
        <v>3557</v>
      </c>
      <c r="E144" s="35">
        <v>153</v>
      </c>
      <c r="F144" s="35">
        <v>33</v>
      </c>
      <c r="G144" s="35">
        <v>21.6</v>
      </c>
      <c r="H144" s="35">
        <v>26.6</v>
      </c>
      <c r="I144" s="35">
        <v>173</v>
      </c>
      <c r="J144" s="35">
        <v>56</v>
      </c>
      <c r="K144" s="35">
        <v>32.4</v>
      </c>
      <c r="L144" s="35" t="s">
        <v>21</v>
      </c>
      <c r="M144" s="35">
        <v>31.6</v>
      </c>
      <c r="N144" s="35">
        <v>0.52</v>
      </c>
      <c r="O144" s="35">
        <v>100</v>
      </c>
      <c r="P144" s="35">
        <v>1.5</v>
      </c>
      <c r="Q144" s="35">
        <v>377</v>
      </c>
    </row>
    <row r="145" spans="1:17" x14ac:dyDescent="0.35">
      <c r="A145" s="36"/>
      <c r="B145" s="36" t="s">
        <v>3451</v>
      </c>
      <c r="C145" s="35" t="s">
        <v>3558</v>
      </c>
      <c r="D145" s="35" t="s">
        <v>3559</v>
      </c>
      <c r="E145" s="35">
        <v>14</v>
      </c>
      <c r="F145" s="35">
        <v>0</v>
      </c>
      <c r="G145" s="35">
        <v>0</v>
      </c>
      <c r="H145" s="35">
        <v>5</v>
      </c>
      <c r="I145" s="35">
        <v>11</v>
      </c>
      <c r="J145" s="35">
        <v>1</v>
      </c>
      <c r="K145" s="35">
        <v>9.1</v>
      </c>
      <c r="L145" s="35" t="s">
        <v>21</v>
      </c>
      <c r="M145" s="35">
        <v>10</v>
      </c>
      <c r="N145" s="35">
        <v>0</v>
      </c>
      <c r="O145" s="35">
        <v>90</v>
      </c>
      <c r="P145" s="35">
        <v>0</v>
      </c>
      <c r="Q145" s="35">
        <v>135</v>
      </c>
    </row>
    <row r="146" spans="1:17" x14ac:dyDescent="0.35">
      <c r="A146" s="36"/>
      <c r="B146" s="36" t="s">
        <v>3451</v>
      </c>
      <c r="C146" s="35" t="s">
        <v>3560</v>
      </c>
      <c r="D146" s="35" t="s">
        <v>3561</v>
      </c>
      <c r="E146" s="35">
        <v>8</v>
      </c>
      <c r="F146" s="35">
        <v>0</v>
      </c>
      <c r="G146" s="35">
        <v>0</v>
      </c>
      <c r="H146" s="35">
        <v>5</v>
      </c>
      <c r="I146" s="35">
        <v>8</v>
      </c>
      <c r="J146" s="35">
        <v>1</v>
      </c>
      <c r="K146" s="35">
        <v>12.5</v>
      </c>
      <c r="L146" s="35" t="s">
        <v>21</v>
      </c>
      <c r="M146" s="35">
        <v>10</v>
      </c>
      <c r="N146" s="35" t="s">
        <v>3918</v>
      </c>
      <c r="O146" s="35" t="s">
        <v>3918</v>
      </c>
      <c r="P146" s="35" t="s">
        <v>3918</v>
      </c>
      <c r="Q146" s="35" t="s">
        <v>3918</v>
      </c>
    </row>
    <row r="147" spans="1:17" x14ac:dyDescent="0.35">
      <c r="A147" s="36"/>
      <c r="B147" s="36" t="s">
        <v>3451</v>
      </c>
      <c r="C147" s="35" t="s">
        <v>3562</v>
      </c>
      <c r="D147" s="35" t="s">
        <v>3563</v>
      </c>
      <c r="E147" s="35">
        <v>36</v>
      </c>
      <c r="F147" s="35">
        <v>1</v>
      </c>
      <c r="G147" s="35">
        <v>2.8000000000000003</v>
      </c>
      <c r="H147" s="35">
        <v>7.8</v>
      </c>
      <c r="I147" s="35">
        <v>34</v>
      </c>
      <c r="J147" s="35">
        <v>1</v>
      </c>
      <c r="K147" s="35">
        <v>2.9000000000000004</v>
      </c>
      <c r="L147" s="35" t="s">
        <v>30</v>
      </c>
      <c r="M147" s="35">
        <v>12.8</v>
      </c>
      <c r="N147" s="35">
        <v>0.28999999999999998</v>
      </c>
      <c r="O147" s="35">
        <v>40</v>
      </c>
      <c r="P147" s="35">
        <v>0.19</v>
      </c>
      <c r="Q147" s="35">
        <v>112</v>
      </c>
    </row>
    <row r="148" spans="1:17" x14ac:dyDescent="0.35">
      <c r="A148" s="36"/>
      <c r="B148" s="36" t="s">
        <v>3451</v>
      </c>
      <c r="C148" s="35" t="s">
        <v>3564</v>
      </c>
      <c r="D148" s="35" t="s">
        <v>3565</v>
      </c>
      <c r="E148" s="35">
        <v>33</v>
      </c>
      <c r="F148" s="35">
        <v>4</v>
      </c>
      <c r="G148" s="35">
        <v>12.1</v>
      </c>
      <c r="H148" s="35">
        <v>17.100000000000001</v>
      </c>
      <c r="I148" s="35">
        <v>33</v>
      </c>
      <c r="J148" s="35">
        <v>4</v>
      </c>
      <c r="K148" s="35">
        <v>12.1</v>
      </c>
      <c r="L148" s="35" t="s">
        <v>30</v>
      </c>
      <c r="M148" s="35">
        <v>22.1</v>
      </c>
      <c r="N148" s="35">
        <v>0.15</v>
      </c>
      <c r="O148" s="35">
        <v>72</v>
      </c>
      <c r="P148" s="35">
        <v>0.86</v>
      </c>
      <c r="Q148" s="35">
        <v>513</v>
      </c>
    </row>
    <row r="149" spans="1:17" x14ac:dyDescent="0.35">
      <c r="A149" s="36"/>
      <c r="B149" s="36" t="s">
        <v>3451</v>
      </c>
      <c r="C149" s="35" t="s">
        <v>3566</v>
      </c>
      <c r="D149" s="35" t="s">
        <v>3567</v>
      </c>
      <c r="E149" s="35">
        <v>55</v>
      </c>
      <c r="F149" s="35">
        <v>0</v>
      </c>
      <c r="G149" s="35">
        <v>0</v>
      </c>
      <c r="H149" s="35">
        <v>5</v>
      </c>
      <c r="I149" s="35">
        <v>52</v>
      </c>
      <c r="J149" s="35">
        <v>1</v>
      </c>
      <c r="K149" s="35">
        <v>1.9</v>
      </c>
      <c r="L149" s="35" t="s">
        <v>30</v>
      </c>
      <c r="M149" s="35">
        <v>10</v>
      </c>
      <c r="N149" s="35">
        <v>0.02</v>
      </c>
      <c r="O149" s="35">
        <v>88</v>
      </c>
      <c r="P149" s="35">
        <v>0</v>
      </c>
      <c r="Q149" s="35">
        <v>419</v>
      </c>
    </row>
    <row r="150" spans="1:17" x14ac:dyDescent="0.35">
      <c r="A150" s="36"/>
      <c r="B150" s="36" t="s">
        <v>3451</v>
      </c>
      <c r="C150" s="35" t="s">
        <v>3568</v>
      </c>
      <c r="D150" s="35" t="s">
        <v>3569</v>
      </c>
      <c r="E150" s="35">
        <v>39</v>
      </c>
      <c r="F150" s="35">
        <v>3</v>
      </c>
      <c r="G150" s="35">
        <v>7.7</v>
      </c>
      <c r="H150" s="35">
        <v>12.7</v>
      </c>
      <c r="I150" s="35">
        <v>46</v>
      </c>
      <c r="J150" s="35">
        <v>8</v>
      </c>
      <c r="K150" s="35">
        <v>17.400000000000002</v>
      </c>
      <c r="L150" s="35" t="s">
        <v>21</v>
      </c>
      <c r="M150" s="35">
        <v>17.7</v>
      </c>
      <c r="N150" s="35">
        <v>7.0000000000000007E-2</v>
      </c>
      <c r="O150" s="35">
        <v>66</v>
      </c>
      <c r="P150" s="35">
        <v>0.1</v>
      </c>
      <c r="Q150" s="35">
        <v>373</v>
      </c>
    </row>
    <row r="151" spans="1:17" x14ac:dyDescent="0.35">
      <c r="A151" s="36"/>
      <c r="B151" s="36" t="s">
        <v>3451</v>
      </c>
      <c r="C151" s="35" t="s">
        <v>3570</v>
      </c>
      <c r="D151" s="35" t="s">
        <v>3571</v>
      </c>
      <c r="E151" s="35">
        <v>42</v>
      </c>
      <c r="F151" s="35">
        <v>1</v>
      </c>
      <c r="G151" s="35">
        <v>2.4</v>
      </c>
      <c r="H151" s="35">
        <v>7.3999999999999995</v>
      </c>
      <c r="I151" s="35">
        <v>41</v>
      </c>
      <c r="J151" s="35">
        <v>2</v>
      </c>
      <c r="K151" s="35">
        <v>4.9000000000000004</v>
      </c>
      <c r="L151" s="35" t="s">
        <v>30</v>
      </c>
      <c r="M151" s="35">
        <v>12.4</v>
      </c>
      <c r="N151" s="35">
        <v>0.21</v>
      </c>
      <c r="O151" s="35">
        <v>150</v>
      </c>
      <c r="P151" s="35">
        <v>0.25</v>
      </c>
      <c r="Q151" s="35">
        <v>690</v>
      </c>
    </row>
    <row r="152" spans="1:17" x14ac:dyDescent="0.35">
      <c r="A152" s="36"/>
      <c r="B152" s="36" t="s">
        <v>3451</v>
      </c>
      <c r="C152" s="35" t="s">
        <v>3574</v>
      </c>
      <c r="D152" s="35" t="s">
        <v>3575</v>
      </c>
      <c r="E152" s="35">
        <v>35</v>
      </c>
      <c r="F152" s="35">
        <v>3</v>
      </c>
      <c r="G152" s="35">
        <v>8.6000000000000014</v>
      </c>
      <c r="H152" s="35">
        <v>13.600000000000001</v>
      </c>
      <c r="I152" s="35">
        <v>33</v>
      </c>
      <c r="J152" s="35">
        <v>5</v>
      </c>
      <c r="K152" s="35">
        <v>15.2</v>
      </c>
      <c r="L152" s="35" t="s">
        <v>21</v>
      </c>
      <c r="M152" s="35">
        <v>18.600000000000001</v>
      </c>
      <c r="N152" s="35">
        <v>0.55000000000000004</v>
      </c>
      <c r="O152" s="35">
        <v>89</v>
      </c>
      <c r="P152" s="35">
        <v>1.58</v>
      </c>
      <c r="Q152" s="35">
        <v>670</v>
      </c>
    </row>
    <row r="153" spans="1:17" x14ac:dyDescent="0.35">
      <c r="A153" s="36"/>
      <c r="B153" s="36" t="s">
        <v>3451</v>
      </c>
      <c r="C153" s="35" t="s">
        <v>3572</v>
      </c>
      <c r="D153" s="35" t="s">
        <v>3573</v>
      </c>
      <c r="E153" s="35">
        <v>45</v>
      </c>
      <c r="F153" s="35">
        <v>5</v>
      </c>
      <c r="G153" s="35">
        <v>11.1</v>
      </c>
      <c r="H153" s="35">
        <v>16.100000000000001</v>
      </c>
      <c r="I153" s="35">
        <v>44</v>
      </c>
      <c r="J153" s="35">
        <v>7</v>
      </c>
      <c r="K153" s="35">
        <v>15.9</v>
      </c>
      <c r="L153" s="35" t="s">
        <v>30</v>
      </c>
      <c r="M153" s="35">
        <v>21.1</v>
      </c>
      <c r="N153" s="35">
        <v>1.03</v>
      </c>
      <c r="O153" s="35">
        <v>308</v>
      </c>
      <c r="P153" s="35">
        <v>0.92</v>
      </c>
      <c r="Q153" s="35">
        <v>454</v>
      </c>
    </row>
    <row r="154" spans="1:17" x14ac:dyDescent="0.35">
      <c r="A154" s="36"/>
      <c r="B154" s="36" t="s">
        <v>3451</v>
      </c>
      <c r="C154" s="35" t="s">
        <v>3576</v>
      </c>
      <c r="D154" s="35" t="s">
        <v>3577</v>
      </c>
      <c r="E154" s="35">
        <v>29</v>
      </c>
      <c r="F154" s="35">
        <v>1</v>
      </c>
      <c r="G154" s="35">
        <v>3.4000000000000004</v>
      </c>
      <c r="H154" s="35">
        <v>8.4</v>
      </c>
      <c r="I154" s="35">
        <v>34</v>
      </c>
      <c r="J154" s="35">
        <v>3</v>
      </c>
      <c r="K154" s="35">
        <v>8.7999999999999989</v>
      </c>
      <c r="L154" s="35" t="s">
        <v>21</v>
      </c>
      <c r="M154" s="35">
        <v>13.4</v>
      </c>
      <c r="N154" s="35">
        <v>0.1</v>
      </c>
      <c r="O154" s="35">
        <v>59</v>
      </c>
      <c r="P154" s="35">
        <v>0.39</v>
      </c>
      <c r="Q154" s="35">
        <v>554</v>
      </c>
    </row>
    <row r="155" spans="1:17" x14ac:dyDescent="0.35">
      <c r="A155" s="36"/>
      <c r="B155" s="36" t="s">
        <v>3451</v>
      </c>
      <c r="C155" s="35" t="s">
        <v>3578</v>
      </c>
      <c r="D155" s="35" t="s">
        <v>3579</v>
      </c>
      <c r="E155" s="35">
        <v>131</v>
      </c>
      <c r="F155" s="35">
        <v>2</v>
      </c>
      <c r="G155" s="35">
        <v>1.5</v>
      </c>
      <c r="H155" s="35">
        <v>6.5</v>
      </c>
      <c r="I155" s="35">
        <v>139</v>
      </c>
      <c r="J155" s="35">
        <v>9</v>
      </c>
      <c r="K155" s="35">
        <v>6.5</v>
      </c>
      <c r="L155" s="35" t="s">
        <v>21</v>
      </c>
      <c r="M155" s="35">
        <v>11.5</v>
      </c>
      <c r="N155" s="35">
        <v>0.43</v>
      </c>
      <c r="O155" s="35">
        <v>21</v>
      </c>
      <c r="P155" s="35">
        <v>0.57999999999999996</v>
      </c>
      <c r="Q155" s="35">
        <v>77</v>
      </c>
    </row>
    <row r="156" spans="1:17" x14ac:dyDescent="0.35">
      <c r="A156" s="36"/>
      <c r="B156" s="36" t="s">
        <v>3451</v>
      </c>
      <c r="C156" s="35" t="s">
        <v>3580</v>
      </c>
      <c r="D156" s="35" t="s">
        <v>3581</v>
      </c>
      <c r="E156" s="35">
        <v>37</v>
      </c>
      <c r="F156" s="35">
        <v>10</v>
      </c>
      <c r="G156" s="35">
        <v>27</v>
      </c>
      <c r="H156" s="35">
        <v>32</v>
      </c>
      <c r="I156" s="35">
        <v>35</v>
      </c>
      <c r="J156" s="35">
        <v>16</v>
      </c>
      <c r="K156" s="35">
        <v>45.7</v>
      </c>
      <c r="L156" s="35" t="s">
        <v>21</v>
      </c>
      <c r="M156" s="35">
        <v>37</v>
      </c>
      <c r="N156" s="35">
        <v>0.28999999999999998</v>
      </c>
      <c r="O156" s="35">
        <v>507</v>
      </c>
      <c r="P156" s="35">
        <v>0.24</v>
      </c>
      <c r="Q156" s="35">
        <v>886</v>
      </c>
    </row>
    <row r="157" spans="1:17" x14ac:dyDescent="0.35">
      <c r="A157" s="36"/>
      <c r="B157" s="36" t="s">
        <v>3451</v>
      </c>
      <c r="C157" s="35" t="s">
        <v>3582</v>
      </c>
      <c r="D157" s="35" t="s">
        <v>3583</v>
      </c>
      <c r="E157" s="35">
        <v>47</v>
      </c>
      <c r="F157" s="35">
        <v>2</v>
      </c>
      <c r="G157" s="35">
        <v>4.3000000000000007</v>
      </c>
      <c r="H157" s="35">
        <v>9.3000000000000007</v>
      </c>
      <c r="I157" s="35">
        <v>46</v>
      </c>
      <c r="J157" s="35">
        <v>5</v>
      </c>
      <c r="K157" s="35">
        <v>10.9</v>
      </c>
      <c r="L157" s="35" t="s">
        <v>21</v>
      </c>
      <c r="M157" s="35">
        <v>14.3</v>
      </c>
      <c r="N157" s="35">
        <v>0.68</v>
      </c>
      <c r="O157" s="35">
        <v>62</v>
      </c>
      <c r="P157" s="35">
        <v>1.86</v>
      </c>
      <c r="Q157" s="35">
        <v>256</v>
      </c>
    </row>
    <row r="158" spans="1:17" x14ac:dyDescent="0.35">
      <c r="A158" s="36"/>
      <c r="B158" s="36" t="s">
        <v>3451</v>
      </c>
      <c r="C158" s="35" t="s">
        <v>3584</v>
      </c>
      <c r="D158" s="35" t="s">
        <v>3585</v>
      </c>
      <c r="E158" s="35">
        <v>63</v>
      </c>
      <c r="F158" s="35">
        <v>7</v>
      </c>
      <c r="G158" s="35">
        <v>11.1</v>
      </c>
      <c r="H158" s="35">
        <v>16.100000000000001</v>
      </c>
      <c r="I158" s="35">
        <v>58</v>
      </c>
      <c r="J158" s="35">
        <v>8</v>
      </c>
      <c r="K158" s="35">
        <v>13.8</v>
      </c>
      <c r="L158" s="35" t="s">
        <v>30</v>
      </c>
      <c r="M158" s="35">
        <v>21.1</v>
      </c>
      <c r="N158" s="35">
        <v>0.09</v>
      </c>
      <c r="O158" s="35">
        <v>153</v>
      </c>
      <c r="P158" s="35">
        <v>0.5</v>
      </c>
      <c r="Q158" s="35">
        <v>2873</v>
      </c>
    </row>
    <row r="159" spans="1:17" x14ac:dyDescent="0.35">
      <c r="A159" s="36"/>
      <c r="B159" s="36" t="s">
        <v>3451</v>
      </c>
      <c r="C159" s="35" t="s">
        <v>3586</v>
      </c>
      <c r="D159" s="35" t="s">
        <v>3587</v>
      </c>
      <c r="E159" s="35">
        <v>20</v>
      </c>
      <c r="F159" s="35">
        <v>1</v>
      </c>
      <c r="G159" s="35">
        <v>5</v>
      </c>
      <c r="H159" s="35">
        <v>10</v>
      </c>
      <c r="I159" s="35">
        <v>21</v>
      </c>
      <c r="J159" s="35">
        <v>5</v>
      </c>
      <c r="K159" s="35">
        <v>23.8</v>
      </c>
      <c r="L159" s="35" t="s">
        <v>21</v>
      </c>
      <c r="M159" s="35">
        <v>15</v>
      </c>
      <c r="N159" s="35">
        <v>0.11</v>
      </c>
      <c r="O159" s="35">
        <v>335</v>
      </c>
      <c r="P159" s="35">
        <v>0.38</v>
      </c>
      <c r="Q159" s="35">
        <v>967</v>
      </c>
    </row>
    <row r="160" spans="1:17" x14ac:dyDescent="0.35">
      <c r="A160" s="36"/>
      <c r="B160" s="36" t="s">
        <v>3451</v>
      </c>
      <c r="C160" s="35" t="s">
        <v>3588</v>
      </c>
      <c r="D160" s="35" t="s">
        <v>3589</v>
      </c>
      <c r="E160" s="35">
        <v>62</v>
      </c>
      <c r="F160" s="35">
        <v>19</v>
      </c>
      <c r="G160" s="35">
        <v>30.599999999999998</v>
      </c>
      <c r="H160" s="35">
        <v>35.6</v>
      </c>
      <c r="I160" s="35">
        <v>64</v>
      </c>
      <c r="J160" s="35">
        <v>25</v>
      </c>
      <c r="K160" s="35">
        <v>39.1</v>
      </c>
      <c r="L160" s="35" t="s">
        <v>21</v>
      </c>
      <c r="M160" s="35">
        <v>40.900000000000006</v>
      </c>
      <c r="N160" s="35">
        <v>0.74</v>
      </c>
      <c r="O160" s="35">
        <v>263</v>
      </c>
      <c r="P160" s="35">
        <v>1.5</v>
      </c>
      <c r="Q160" s="35">
        <v>1177</v>
      </c>
    </row>
    <row r="161" spans="1:17" x14ac:dyDescent="0.35">
      <c r="A161" s="36"/>
      <c r="B161" s="36" t="s">
        <v>3451</v>
      </c>
      <c r="C161" s="35" t="s">
        <v>3590</v>
      </c>
      <c r="D161" s="35" t="s">
        <v>3591</v>
      </c>
      <c r="E161" s="35">
        <v>29</v>
      </c>
      <c r="F161" s="35">
        <v>4</v>
      </c>
      <c r="G161" s="35">
        <v>13.8</v>
      </c>
      <c r="H161" s="35">
        <v>18.8</v>
      </c>
      <c r="I161" s="35">
        <v>29</v>
      </c>
      <c r="J161" s="35">
        <v>10</v>
      </c>
      <c r="K161" s="35">
        <v>34.5</v>
      </c>
      <c r="L161" s="35" t="s">
        <v>21</v>
      </c>
      <c r="M161" s="35">
        <v>23.8</v>
      </c>
      <c r="N161" s="35">
        <v>0.57000000000000006</v>
      </c>
      <c r="O161" s="35">
        <v>335</v>
      </c>
      <c r="P161" s="35">
        <v>0.93</v>
      </c>
      <c r="Q161" s="35">
        <v>971</v>
      </c>
    </row>
    <row r="162" spans="1:17" x14ac:dyDescent="0.35">
      <c r="A162" s="36"/>
      <c r="B162" s="36" t="s">
        <v>3451</v>
      </c>
      <c r="C162" s="35" t="s">
        <v>3592</v>
      </c>
      <c r="D162" s="35" t="s">
        <v>3593</v>
      </c>
      <c r="E162" s="35">
        <v>74</v>
      </c>
      <c r="F162" s="35">
        <v>17</v>
      </c>
      <c r="G162" s="35">
        <v>23</v>
      </c>
      <c r="H162" s="35">
        <v>28.000000000000004</v>
      </c>
      <c r="I162" s="35">
        <v>61</v>
      </c>
      <c r="J162" s="35">
        <v>16</v>
      </c>
      <c r="K162" s="35">
        <v>26.200000000000003</v>
      </c>
      <c r="L162" s="35" t="s">
        <v>30</v>
      </c>
      <c r="M162" s="35">
        <v>33</v>
      </c>
      <c r="N162" s="35">
        <v>0.74</v>
      </c>
      <c r="O162" s="35">
        <v>70</v>
      </c>
      <c r="P162" s="35">
        <v>0.5</v>
      </c>
      <c r="Q162" s="35">
        <v>571</v>
      </c>
    </row>
    <row r="163" spans="1:17" x14ac:dyDescent="0.35">
      <c r="A163" s="36"/>
      <c r="B163" s="36" t="s">
        <v>3451</v>
      </c>
      <c r="C163" s="35" t="s">
        <v>3594</v>
      </c>
      <c r="D163" s="35" t="s">
        <v>3595</v>
      </c>
      <c r="E163" s="35">
        <v>6</v>
      </c>
      <c r="F163" s="35">
        <v>1</v>
      </c>
      <c r="G163" s="35">
        <v>16.7</v>
      </c>
      <c r="H163" s="35">
        <v>21.7</v>
      </c>
      <c r="I163" s="35">
        <v>12</v>
      </c>
      <c r="J163" s="35">
        <v>3</v>
      </c>
      <c r="K163" s="35">
        <v>25</v>
      </c>
      <c r="L163" s="35" t="s">
        <v>21</v>
      </c>
      <c r="M163" s="35">
        <v>26.700000000000003</v>
      </c>
      <c r="N163" s="35">
        <v>1.35</v>
      </c>
      <c r="O163" s="35">
        <v>148</v>
      </c>
      <c r="P163" s="35">
        <v>2</v>
      </c>
      <c r="Q163" s="35">
        <v>566</v>
      </c>
    </row>
    <row r="164" spans="1:17" x14ac:dyDescent="0.35">
      <c r="A164" s="36"/>
      <c r="B164" s="36" t="s">
        <v>3451</v>
      </c>
      <c r="C164" s="35" t="s">
        <v>3596</v>
      </c>
      <c r="D164" s="35" t="s">
        <v>3597</v>
      </c>
      <c r="E164" s="35">
        <v>18</v>
      </c>
      <c r="F164" s="35">
        <v>3</v>
      </c>
      <c r="G164" s="35">
        <v>16.7</v>
      </c>
      <c r="H164" s="35">
        <v>21.7</v>
      </c>
      <c r="I164" s="35">
        <v>18</v>
      </c>
      <c r="J164" s="35">
        <v>5</v>
      </c>
      <c r="K164" s="35">
        <v>27.800000000000004</v>
      </c>
      <c r="L164" s="35" t="s">
        <v>21</v>
      </c>
      <c r="M164" s="35">
        <v>26.700000000000003</v>
      </c>
      <c r="N164" s="35">
        <v>0.12</v>
      </c>
      <c r="O164" s="35">
        <v>271</v>
      </c>
      <c r="P164" s="35">
        <v>0.25</v>
      </c>
      <c r="Q164" s="35">
        <v>912</v>
      </c>
    </row>
    <row r="165" spans="1:17" x14ac:dyDescent="0.35">
      <c r="A165" s="36"/>
      <c r="B165" s="36" t="s">
        <v>3451</v>
      </c>
      <c r="C165" s="35" t="s">
        <v>3598</v>
      </c>
      <c r="D165" s="35" t="s">
        <v>3599</v>
      </c>
      <c r="E165" s="35">
        <v>121</v>
      </c>
      <c r="F165" s="35">
        <v>6</v>
      </c>
      <c r="G165" s="35">
        <v>5</v>
      </c>
      <c r="H165" s="35">
        <v>10</v>
      </c>
      <c r="I165" s="35">
        <v>133</v>
      </c>
      <c r="J165" s="35">
        <v>12</v>
      </c>
      <c r="K165" s="35">
        <v>9</v>
      </c>
      <c r="L165" s="35" t="s">
        <v>30</v>
      </c>
      <c r="M165" s="35">
        <v>15</v>
      </c>
      <c r="N165" s="35">
        <v>0.63</v>
      </c>
      <c r="O165" s="35">
        <v>84</v>
      </c>
      <c r="P165" s="35">
        <v>0.86</v>
      </c>
      <c r="Q165" s="35">
        <v>419</v>
      </c>
    </row>
    <row r="166" spans="1:17" x14ac:dyDescent="0.35">
      <c r="A166" s="36"/>
      <c r="B166" s="36" t="s">
        <v>3451</v>
      </c>
      <c r="C166" s="35" t="s">
        <v>3600</v>
      </c>
      <c r="D166" s="35" t="s">
        <v>3601</v>
      </c>
      <c r="E166" s="35">
        <v>25</v>
      </c>
      <c r="F166" s="35">
        <v>5</v>
      </c>
      <c r="G166" s="35">
        <v>20</v>
      </c>
      <c r="H166" s="35">
        <v>25</v>
      </c>
      <c r="I166" s="35">
        <v>27</v>
      </c>
      <c r="J166" s="35">
        <v>8</v>
      </c>
      <c r="K166" s="35">
        <v>29.599999999999998</v>
      </c>
      <c r="L166" s="35" t="s">
        <v>21</v>
      </c>
      <c r="M166" s="35">
        <v>30</v>
      </c>
      <c r="N166" s="35">
        <v>0.39</v>
      </c>
      <c r="O166" s="35">
        <v>524</v>
      </c>
      <c r="P166" s="35">
        <v>0.33</v>
      </c>
      <c r="Q166" s="35">
        <v>454</v>
      </c>
    </row>
    <row r="167" spans="1:17" x14ac:dyDescent="0.35">
      <c r="A167" s="36"/>
      <c r="B167" s="36" t="s">
        <v>3451</v>
      </c>
      <c r="C167" s="35" t="s">
        <v>3602</v>
      </c>
      <c r="D167" s="35" t="s">
        <v>3603</v>
      </c>
      <c r="E167" s="35">
        <v>34</v>
      </c>
      <c r="F167" s="35">
        <v>0</v>
      </c>
      <c r="G167" s="35">
        <v>0</v>
      </c>
      <c r="H167" s="35">
        <v>5</v>
      </c>
      <c r="I167" s="35">
        <v>35</v>
      </c>
      <c r="J167" s="35">
        <v>2</v>
      </c>
      <c r="K167" s="35">
        <v>5.7</v>
      </c>
      <c r="L167" s="35" t="s">
        <v>21</v>
      </c>
      <c r="M167" s="35">
        <v>10</v>
      </c>
      <c r="N167" s="35">
        <v>0.8</v>
      </c>
      <c r="O167" s="35">
        <v>278</v>
      </c>
      <c r="P167" s="35">
        <v>1.2</v>
      </c>
      <c r="Q167" s="35">
        <v>734</v>
      </c>
    </row>
    <row r="168" spans="1:17" x14ac:dyDescent="0.35">
      <c r="A168" s="36"/>
      <c r="B168" s="36" t="s">
        <v>3451</v>
      </c>
      <c r="C168" s="35" t="s">
        <v>3604</v>
      </c>
      <c r="D168" s="35" t="s">
        <v>3605</v>
      </c>
      <c r="E168" s="35">
        <v>27</v>
      </c>
      <c r="F168" s="35">
        <v>1</v>
      </c>
      <c r="G168" s="35">
        <v>3.6999999999999997</v>
      </c>
      <c r="H168" s="35">
        <v>8.7000000000000011</v>
      </c>
      <c r="I168" s="35">
        <v>27</v>
      </c>
      <c r="J168" s="35">
        <v>3</v>
      </c>
      <c r="K168" s="35">
        <v>11.1</v>
      </c>
      <c r="L168" s="35" t="s">
        <v>21</v>
      </c>
      <c r="M168" s="35">
        <v>13.700000000000001</v>
      </c>
      <c r="N168" s="35">
        <v>0.04</v>
      </c>
      <c r="O168" s="35">
        <v>164</v>
      </c>
      <c r="P168" s="35">
        <v>0</v>
      </c>
      <c r="Q168" s="35">
        <v>380</v>
      </c>
    </row>
    <row r="169" spans="1:17" x14ac:dyDescent="0.35">
      <c r="A169" s="36"/>
      <c r="B169" s="36" t="s">
        <v>3451</v>
      </c>
      <c r="C169" s="35" t="s">
        <v>3606</v>
      </c>
      <c r="D169" s="35" t="s">
        <v>3607</v>
      </c>
      <c r="E169" s="35">
        <v>31</v>
      </c>
      <c r="F169" s="35">
        <v>0</v>
      </c>
      <c r="G169" s="35">
        <v>0</v>
      </c>
      <c r="H169" s="35">
        <v>5</v>
      </c>
      <c r="I169" s="35">
        <v>29</v>
      </c>
      <c r="J169" s="35">
        <v>2</v>
      </c>
      <c r="K169" s="35">
        <v>6.9</v>
      </c>
      <c r="L169" s="35" t="s">
        <v>21</v>
      </c>
      <c r="M169" s="35">
        <v>10</v>
      </c>
      <c r="N169" s="35">
        <v>0.03</v>
      </c>
      <c r="O169" s="35">
        <v>110</v>
      </c>
      <c r="P169" s="35">
        <v>0</v>
      </c>
      <c r="Q169" s="35">
        <v>346</v>
      </c>
    </row>
    <row r="170" spans="1:17" x14ac:dyDescent="0.35">
      <c r="A170" s="36"/>
      <c r="B170" s="36" t="s">
        <v>3451</v>
      </c>
      <c r="C170" s="35" t="s">
        <v>3608</v>
      </c>
      <c r="D170" s="35" t="s">
        <v>3609</v>
      </c>
      <c r="E170" s="35">
        <v>32</v>
      </c>
      <c r="F170" s="35">
        <v>9</v>
      </c>
      <c r="G170" s="35">
        <v>28.1</v>
      </c>
      <c r="H170" s="35">
        <v>33.1</v>
      </c>
      <c r="I170" s="35">
        <v>35</v>
      </c>
      <c r="J170" s="35">
        <v>8</v>
      </c>
      <c r="K170" s="35">
        <v>22.900000000000002</v>
      </c>
      <c r="L170" s="35" t="s">
        <v>30</v>
      </c>
      <c r="M170" s="35">
        <v>38.1</v>
      </c>
      <c r="N170" s="35">
        <v>0.59</v>
      </c>
      <c r="O170" s="35">
        <v>169</v>
      </c>
      <c r="P170" s="35">
        <v>1.81</v>
      </c>
      <c r="Q170" s="35">
        <v>905</v>
      </c>
    </row>
    <row r="171" spans="1:17" x14ac:dyDescent="0.35">
      <c r="A171" s="36"/>
      <c r="B171" s="36" t="s">
        <v>3451</v>
      </c>
      <c r="C171" s="35" t="s">
        <v>3610</v>
      </c>
      <c r="D171" s="35" t="s">
        <v>3611</v>
      </c>
      <c r="E171" s="35">
        <v>46</v>
      </c>
      <c r="F171" s="35">
        <v>3</v>
      </c>
      <c r="G171" s="35">
        <v>6.5</v>
      </c>
      <c r="H171" s="35">
        <v>11.5</v>
      </c>
      <c r="I171" s="35">
        <v>54</v>
      </c>
      <c r="J171" s="35">
        <v>7</v>
      </c>
      <c r="K171" s="35">
        <v>13</v>
      </c>
      <c r="L171" s="35" t="s">
        <v>21</v>
      </c>
      <c r="M171" s="35">
        <v>16.5</v>
      </c>
      <c r="N171" s="35">
        <v>0.23</v>
      </c>
      <c r="O171" s="35">
        <v>136</v>
      </c>
      <c r="P171" s="35">
        <v>0.62</v>
      </c>
      <c r="Q171" s="35">
        <v>254</v>
      </c>
    </row>
    <row r="172" spans="1:17" x14ac:dyDescent="0.35">
      <c r="A172" s="36"/>
      <c r="B172" s="36" t="s">
        <v>3451</v>
      </c>
      <c r="C172" s="35" t="s">
        <v>3612</v>
      </c>
      <c r="D172" s="35" t="s">
        <v>3613</v>
      </c>
      <c r="E172" s="35" t="s">
        <v>3920</v>
      </c>
      <c r="F172" s="35" t="s">
        <v>3920</v>
      </c>
      <c r="G172" s="35" t="s">
        <v>3920</v>
      </c>
      <c r="H172" s="35" t="s">
        <v>3920</v>
      </c>
      <c r="I172" s="35">
        <v>370</v>
      </c>
      <c r="J172" s="35">
        <v>126</v>
      </c>
      <c r="K172" s="35">
        <v>34.1</v>
      </c>
      <c r="L172" s="35" t="s">
        <v>21</v>
      </c>
      <c r="M172" s="35">
        <v>25.700000000000003</v>
      </c>
      <c r="N172" s="35">
        <v>1.05</v>
      </c>
      <c r="O172" s="35">
        <v>368</v>
      </c>
      <c r="P172" s="35">
        <v>3.3000000000000003</v>
      </c>
      <c r="Q172" s="35">
        <v>1126</v>
      </c>
    </row>
    <row r="173" spans="1:17" x14ac:dyDescent="0.35">
      <c r="A173" s="36"/>
      <c r="B173" s="36" t="s">
        <v>3451</v>
      </c>
      <c r="C173" s="35" t="s">
        <v>3614</v>
      </c>
      <c r="D173" s="35" t="s">
        <v>3615</v>
      </c>
      <c r="E173" s="35">
        <v>47</v>
      </c>
      <c r="F173" s="35">
        <v>3</v>
      </c>
      <c r="G173" s="35">
        <v>6.4</v>
      </c>
      <c r="H173" s="35">
        <v>11.4</v>
      </c>
      <c r="I173" s="35">
        <v>45</v>
      </c>
      <c r="J173" s="35">
        <v>7</v>
      </c>
      <c r="K173" s="35">
        <v>15.6</v>
      </c>
      <c r="L173" s="35" t="s">
        <v>21</v>
      </c>
      <c r="M173" s="35">
        <v>16.400000000000002</v>
      </c>
      <c r="N173" s="35">
        <v>0.11</v>
      </c>
      <c r="O173" s="35">
        <v>265</v>
      </c>
      <c r="P173" s="35">
        <v>0.63</v>
      </c>
      <c r="Q173" s="35">
        <v>1097</v>
      </c>
    </row>
    <row r="174" spans="1:17" x14ac:dyDescent="0.35">
      <c r="A174" s="36"/>
      <c r="B174" s="36" t="s">
        <v>3451</v>
      </c>
      <c r="C174" s="35" t="s">
        <v>3616</v>
      </c>
      <c r="D174" s="35" t="s">
        <v>3617</v>
      </c>
      <c r="E174" s="35">
        <v>165</v>
      </c>
      <c r="F174" s="35">
        <v>2</v>
      </c>
      <c r="G174" s="35">
        <v>1.2</v>
      </c>
      <c r="H174" s="35">
        <v>6.2</v>
      </c>
      <c r="I174" s="35">
        <v>137</v>
      </c>
      <c r="J174" s="35">
        <v>6</v>
      </c>
      <c r="K174" s="35">
        <v>4.3999999999999995</v>
      </c>
      <c r="L174" s="35" t="s">
        <v>30</v>
      </c>
      <c r="M174" s="35">
        <v>11.200000000000001</v>
      </c>
      <c r="N174" s="35">
        <v>0.09</v>
      </c>
      <c r="O174" s="35">
        <v>95</v>
      </c>
      <c r="P174" s="35">
        <v>0.28999999999999998</v>
      </c>
      <c r="Q174" s="35">
        <v>502</v>
      </c>
    </row>
    <row r="175" spans="1:17" x14ac:dyDescent="0.35">
      <c r="A175" s="36"/>
      <c r="B175" s="36" t="s">
        <v>3451</v>
      </c>
      <c r="C175" s="35" t="s">
        <v>3618</v>
      </c>
      <c r="D175" s="35" t="s">
        <v>3619</v>
      </c>
      <c r="E175" s="35">
        <v>30</v>
      </c>
      <c r="F175" s="35">
        <v>1</v>
      </c>
      <c r="G175" s="35">
        <v>3.3000000000000003</v>
      </c>
      <c r="H175" s="35">
        <v>8.3000000000000007</v>
      </c>
      <c r="I175" s="35">
        <v>29</v>
      </c>
      <c r="J175" s="35">
        <v>1</v>
      </c>
      <c r="K175" s="35">
        <v>3.4000000000000004</v>
      </c>
      <c r="L175" s="35" t="s">
        <v>30</v>
      </c>
      <c r="M175" s="35">
        <v>13.3</v>
      </c>
      <c r="N175" s="35">
        <v>0.1</v>
      </c>
      <c r="O175" s="35">
        <v>75</v>
      </c>
      <c r="P175" s="35">
        <v>0</v>
      </c>
      <c r="Q175" s="35">
        <v>673</v>
      </c>
    </row>
    <row r="176" spans="1:17" x14ac:dyDescent="0.35">
      <c r="A176" s="36"/>
      <c r="B176" s="36" t="s">
        <v>3451</v>
      </c>
      <c r="C176" s="35" t="s">
        <v>3620</v>
      </c>
      <c r="D176" s="35" t="s">
        <v>3621</v>
      </c>
      <c r="E176" s="35">
        <v>55</v>
      </c>
      <c r="F176" s="35">
        <v>3</v>
      </c>
      <c r="G176" s="35">
        <v>5.5</v>
      </c>
      <c r="H176" s="35">
        <v>10.5</v>
      </c>
      <c r="I176" s="35">
        <v>56</v>
      </c>
      <c r="J176" s="35">
        <v>4</v>
      </c>
      <c r="K176" s="35">
        <v>7.1000000000000005</v>
      </c>
      <c r="L176" s="35" t="s">
        <v>30</v>
      </c>
      <c r="M176" s="35">
        <v>15.5</v>
      </c>
      <c r="N176" s="35">
        <v>0.97</v>
      </c>
      <c r="O176" s="35">
        <v>542</v>
      </c>
      <c r="P176" s="35">
        <v>1.2</v>
      </c>
      <c r="Q176" s="35">
        <v>999</v>
      </c>
    </row>
    <row r="177" spans="1:17" x14ac:dyDescent="0.35">
      <c r="A177" s="36"/>
      <c r="B177" s="36" t="s">
        <v>3451</v>
      </c>
      <c r="C177" s="35" t="s">
        <v>3622</v>
      </c>
      <c r="D177" s="35" t="s">
        <v>3623</v>
      </c>
      <c r="E177" s="35">
        <v>35</v>
      </c>
      <c r="F177" s="35">
        <v>1</v>
      </c>
      <c r="G177" s="35">
        <v>2.9000000000000004</v>
      </c>
      <c r="H177" s="35">
        <v>7.9</v>
      </c>
      <c r="I177" s="35">
        <v>39</v>
      </c>
      <c r="J177" s="35">
        <v>7</v>
      </c>
      <c r="K177" s="35">
        <v>17.899999999999999</v>
      </c>
      <c r="L177" s="35" t="s">
        <v>21</v>
      </c>
      <c r="M177" s="35">
        <v>12.9</v>
      </c>
      <c r="N177" s="35">
        <v>0.15</v>
      </c>
      <c r="O177" s="35">
        <v>143</v>
      </c>
      <c r="P177" s="35">
        <v>0.11</v>
      </c>
      <c r="Q177" s="35">
        <v>349</v>
      </c>
    </row>
    <row r="178" spans="1:17" x14ac:dyDescent="0.35">
      <c r="A178" s="36"/>
      <c r="B178" s="36" t="s">
        <v>3451</v>
      </c>
      <c r="C178" s="35" t="s">
        <v>3624</v>
      </c>
      <c r="D178" s="35" t="s">
        <v>3625</v>
      </c>
      <c r="E178" s="35">
        <v>132</v>
      </c>
      <c r="F178" s="35">
        <v>7</v>
      </c>
      <c r="G178" s="35">
        <v>5.3</v>
      </c>
      <c r="H178" s="35">
        <v>10.3</v>
      </c>
      <c r="I178" s="35">
        <v>124</v>
      </c>
      <c r="J178" s="35">
        <v>14</v>
      </c>
      <c r="K178" s="35">
        <v>11.3</v>
      </c>
      <c r="L178" s="35" t="s">
        <v>21</v>
      </c>
      <c r="M178" s="35">
        <v>15.3</v>
      </c>
      <c r="N178" s="35">
        <v>0.42</v>
      </c>
      <c r="O178" s="35">
        <v>41</v>
      </c>
      <c r="P178" s="35">
        <v>0.74</v>
      </c>
      <c r="Q178" s="35">
        <v>529</v>
      </c>
    </row>
    <row r="179" spans="1:17" x14ac:dyDescent="0.35">
      <c r="A179" s="36"/>
      <c r="B179" s="36" t="s">
        <v>3451</v>
      </c>
      <c r="C179" s="35" t="s">
        <v>3626</v>
      </c>
      <c r="D179" s="35" t="s">
        <v>3627</v>
      </c>
      <c r="E179" s="35">
        <v>77</v>
      </c>
      <c r="F179" s="35">
        <v>15</v>
      </c>
      <c r="G179" s="35">
        <v>19.5</v>
      </c>
      <c r="H179" s="35">
        <v>24.5</v>
      </c>
      <c r="I179" s="35">
        <v>81</v>
      </c>
      <c r="J179" s="35">
        <v>21</v>
      </c>
      <c r="K179" s="35">
        <v>25.900000000000002</v>
      </c>
      <c r="L179" s="35" t="s">
        <v>21</v>
      </c>
      <c r="M179" s="35">
        <v>29.5</v>
      </c>
      <c r="N179" s="35">
        <v>0.24</v>
      </c>
      <c r="O179" s="35">
        <v>83</v>
      </c>
      <c r="P179" s="35">
        <v>1.31</v>
      </c>
      <c r="Q179" s="35">
        <v>1104</v>
      </c>
    </row>
    <row r="180" spans="1:17" x14ac:dyDescent="0.35">
      <c r="A180" s="36"/>
      <c r="B180" s="36" t="s">
        <v>3451</v>
      </c>
      <c r="C180" s="35" t="s">
        <v>3628</v>
      </c>
      <c r="D180" s="35" t="s">
        <v>3629</v>
      </c>
      <c r="E180" s="35">
        <v>57</v>
      </c>
      <c r="F180" s="35">
        <v>5</v>
      </c>
      <c r="G180" s="35">
        <v>8.7999999999999989</v>
      </c>
      <c r="H180" s="35">
        <v>13.8</v>
      </c>
      <c r="I180" s="35">
        <v>56</v>
      </c>
      <c r="J180" s="35">
        <v>7</v>
      </c>
      <c r="K180" s="35">
        <v>12.5</v>
      </c>
      <c r="L180" s="35" t="s">
        <v>30</v>
      </c>
      <c r="M180" s="35">
        <v>18.8</v>
      </c>
      <c r="N180" s="35">
        <v>0.04</v>
      </c>
      <c r="O180" s="35">
        <v>163</v>
      </c>
      <c r="P180" s="35">
        <v>0.33</v>
      </c>
      <c r="Q180" s="35">
        <v>581</v>
      </c>
    </row>
    <row r="181" spans="1:17" x14ac:dyDescent="0.35">
      <c r="A181" s="36"/>
      <c r="B181" s="36" t="s">
        <v>3451</v>
      </c>
      <c r="C181" s="35" t="s">
        <v>3630</v>
      </c>
      <c r="D181" s="35" t="s">
        <v>3631</v>
      </c>
      <c r="E181" s="35">
        <v>19</v>
      </c>
      <c r="F181" s="35">
        <v>4</v>
      </c>
      <c r="G181" s="35">
        <v>21.099999999999998</v>
      </c>
      <c r="H181" s="35">
        <v>26.1</v>
      </c>
      <c r="I181" s="35">
        <v>27</v>
      </c>
      <c r="J181" s="35">
        <v>6</v>
      </c>
      <c r="K181" s="35">
        <v>22.2</v>
      </c>
      <c r="L181" s="35" t="s">
        <v>30</v>
      </c>
      <c r="M181" s="35">
        <v>31.1</v>
      </c>
      <c r="N181" s="35">
        <v>0.19</v>
      </c>
      <c r="O181" s="35">
        <v>480</v>
      </c>
      <c r="P181" s="35">
        <v>0</v>
      </c>
      <c r="Q181" s="35">
        <v>289</v>
      </c>
    </row>
    <row r="182" spans="1:17" x14ac:dyDescent="0.35">
      <c r="A182" s="36"/>
      <c r="B182" s="36" t="s">
        <v>3451</v>
      </c>
      <c r="C182" s="35" t="s">
        <v>3632</v>
      </c>
      <c r="D182" s="35" t="s">
        <v>3633</v>
      </c>
      <c r="E182" s="35">
        <v>27</v>
      </c>
      <c r="F182" s="35">
        <v>3</v>
      </c>
      <c r="G182" s="35">
        <v>11.1</v>
      </c>
      <c r="H182" s="35">
        <v>16.100000000000001</v>
      </c>
      <c r="I182" s="35">
        <v>29</v>
      </c>
      <c r="J182" s="35">
        <v>7</v>
      </c>
      <c r="K182" s="35">
        <v>24.099999999999998</v>
      </c>
      <c r="L182" s="35" t="s">
        <v>21</v>
      </c>
      <c r="M182" s="35">
        <v>21.1</v>
      </c>
      <c r="N182" s="35">
        <v>0.52</v>
      </c>
      <c r="O182" s="35">
        <v>86</v>
      </c>
      <c r="P182" s="35">
        <v>0</v>
      </c>
      <c r="Q182" s="35">
        <v>235</v>
      </c>
    </row>
    <row r="183" spans="1:17" x14ac:dyDescent="0.35">
      <c r="A183" s="36"/>
      <c r="B183" s="36" t="s">
        <v>3451</v>
      </c>
      <c r="C183" s="35" t="s">
        <v>3634</v>
      </c>
      <c r="D183" s="35" t="s">
        <v>3635</v>
      </c>
      <c r="E183" s="35" t="s">
        <v>3920</v>
      </c>
      <c r="F183" s="35" t="s">
        <v>3920</v>
      </c>
      <c r="G183" s="35" t="s">
        <v>3920</v>
      </c>
      <c r="H183" s="35" t="s">
        <v>3920</v>
      </c>
      <c r="I183" s="35">
        <v>67</v>
      </c>
      <c r="J183" s="35">
        <v>2</v>
      </c>
      <c r="K183" s="35">
        <v>3</v>
      </c>
      <c r="L183" s="35" t="s">
        <v>30</v>
      </c>
      <c r="M183" s="35">
        <v>11.5</v>
      </c>
      <c r="N183" s="35">
        <v>0</v>
      </c>
      <c r="O183" s="35">
        <v>52</v>
      </c>
      <c r="P183" s="35">
        <v>0.33</v>
      </c>
      <c r="Q183" s="35">
        <v>667</v>
      </c>
    </row>
    <row r="184" spans="1:17" x14ac:dyDescent="0.35">
      <c r="A184" s="36"/>
      <c r="B184" s="36" t="s">
        <v>3451</v>
      </c>
      <c r="C184" s="35" t="s">
        <v>3636</v>
      </c>
      <c r="D184" s="35" t="s">
        <v>3637</v>
      </c>
      <c r="E184" s="35">
        <v>56</v>
      </c>
      <c r="F184" s="35">
        <v>12</v>
      </c>
      <c r="G184" s="35">
        <v>21.4</v>
      </c>
      <c r="H184" s="35">
        <v>26.400000000000002</v>
      </c>
      <c r="I184" s="35">
        <v>55</v>
      </c>
      <c r="J184" s="35">
        <v>19</v>
      </c>
      <c r="K184" s="35">
        <v>34.5</v>
      </c>
      <c r="L184" s="35" t="s">
        <v>21</v>
      </c>
      <c r="M184" s="35">
        <v>31.400000000000002</v>
      </c>
      <c r="N184" s="35">
        <v>0.37</v>
      </c>
      <c r="O184" s="35">
        <v>193</v>
      </c>
      <c r="P184" s="35">
        <v>0.81</v>
      </c>
      <c r="Q184" s="35">
        <v>305</v>
      </c>
    </row>
    <row r="185" spans="1:17" x14ac:dyDescent="0.35">
      <c r="A185" s="36"/>
      <c r="B185" s="36" t="s">
        <v>3451</v>
      </c>
      <c r="C185" s="35" t="s">
        <v>3638</v>
      </c>
      <c r="D185" s="35" t="s">
        <v>3639</v>
      </c>
      <c r="E185" s="35">
        <v>21</v>
      </c>
      <c r="F185" s="35">
        <v>1</v>
      </c>
      <c r="G185" s="35">
        <v>4.8</v>
      </c>
      <c r="H185" s="35">
        <v>9.8000000000000007</v>
      </c>
      <c r="I185" s="35">
        <v>19</v>
      </c>
      <c r="J185" s="35">
        <v>2</v>
      </c>
      <c r="K185" s="35">
        <v>10.5</v>
      </c>
      <c r="L185" s="35" t="s">
        <v>21</v>
      </c>
      <c r="M185" s="35">
        <v>14.8</v>
      </c>
      <c r="N185" s="35">
        <v>0.13</v>
      </c>
      <c r="O185" s="35">
        <v>150</v>
      </c>
      <c r="P185" s="35">
        <v>0.5</v>
      </c>
      <c r="Q185" s="35">
        <v>420</v>
      </c>
    </row>
    <row r="186" spans="1:17" x14ac:dyDescent="0.35">
      <c r="A186" s="36"/>
      <c r="B186" s="36" t="s">
        <v>3451</v>
      </c>
      <c r="C186" s="35" t="s">
        <v>3640</v>
      </c>
      <c r="D186" s="35" t="s">
        <v>3641</v>
      </c>
      <c r="E186" s="35">
        <v>26</v>
      </c>
      <c r="F186" s="35">
        <v>2</v>
      </c>
      <c r="G186" s="35">
        <v>7.7</v>
      </c>
      <c r="H186" s="35">
        <v>12.7</v>
      </c>
      <c r="I186" s="35">
        <v>31</v>
      </c>
      <c r="J186" s="35">
        <v>7</v>
      </c>
      <c r="K186" s="35">
        <v>22.6</v>
      </c>
      <c r="L186" s="35" t="s">
        <v>21</v>
      </c>
      <c r="M186" s="35">
        <v>17.7</v>
      </c>
      <c r="N186" s="35">
        <v>0.24</v>
      </c>
      <c r="O186" s="35">
        <v>157</v>
      </c>
      <c r="P186" s="35">
        <v>0.74</v>
      </c>
      <c r="Q186" s="35">
        <v>816</v>
      </c>
    </row>
    <row r="187" spans="1:17" x14ac:dyDescent="0.35">
      <c r="A187" s="36"/>
      <c r="B187" s="36" t="s">
        <v>3451</v>
      </c>
      <c r="C187" s="35" t="s">
        <v>3642</v>
      </c>
      <c r="D187" s="35" t="s">
        <v>3643</v>
      </c>
      <c r="E187" s="35">
        <v>51</v>
      </c>
      <c r="F187" s="35">
        <v>8</v>
      </c>
      <c r="G187" s="35">
        <v>15.7</v>
      </c>
      <c r="H187" s="35">
        <v>20.700000000000003</v>
      </c>
      <c r="I187" s="35">
        <v>38</v>
      </c>
      <c r="J187" s="35">
        <v>7</v>
      </c>
      <c r="K187" s="35">
        <v>18.399999999999999</v>
      </c>
      <c r="L187" s="35" t="s">
        <v>30</v>
      </c>
      <c r="M187" s="35">
        <v>25.700000000000003</v>
      </c>
      <c r="N187" s="35">
        <v>1.03</v>
      </c>
      <c r="O187" s="35">
        <v>141</v>
      </c>
      <c r="P187" s="35">
        <v>0.28999999999999998</v>
      </c>
      <c r="Q187" s="35">
        <v>760</v>
      </c>
    </row>
    <row r="188" spans="1:17" x14ac:dyDescent="0.35">
      <c r="A188" s="36"/>
      <c r="B188" s="36" t="s">
        <v>3451</v>
      </c>
      <c r="C188" s="35" t="s">
        <v>3644</v>
      </c>
      <c r="D188" s="35" t="s">
        <v>3645</v>
      </c>
      <c r="E188" s="35">
        <v>25</v>
      </c>
      <c r="F188" s="35">
        <v>0</v>
      </c>
      <c r="G188" s="35">
        <v>0</v>
      </c>
      <c r="H188" s="35">
        <v>5</v>
      </c>
      <c r="I188" s="35">
        <v>19</v>
      </c>
      <c r="J188" s="35">
        <v>1</v>
      </c>
      <c r="K188" s="35">
        <v>5.3</v>
      </c>
      <c r="L188" s="35" t="s">
        <v>21</v>
      </c>
      <c r="M188" s="35">
        <v>10</v>
      </c>
      <c r="N188" s="35">
        <v>0.32</v>
      </c>
      <c r="O188" s="35">
        <v>333</v>
      </c>
      <c r="P188" s="35">
        <v>1</v>
      </c>
      <c r="Q188" s="35">
        <v>389</v>
      </c>
    </row>
    <row r="189" spans="1:17" x14ac:dyDescent="0.35">
      <c r="A189" s="36"/>
      <c r="B189" s="36" t="s">
        <v>3451</v>
      </c>
      <c r="C189" s="35" t="s">
        <v>3646</v>
      </c>
      <c r="D189" s="35" t="s">
        <v>3647</v>
      </c>
      <c r="E189" s="35">
        <v>176</v>
      </c>
      <c r="F189" s="35">
        <v>1</v>
      </c>
      <c r="G189" s="35">
        <v>0.6</v>
      </c>
      <c r="H189" s="35">
        <v>5.6000000000000005</v>
      </c>
      <c r="I189" s="35">
        <v>168</v>
      </c>
      <c r="J189" s="35">
        <v>4</v>
      </c>
      <c r="K189" s="35">
        <v>2.4</v>
      </c>
      <c r="L189" s="35" t="s">
        <v>30</v>
      </c>
      <c r="M189" s="35">
        <v>10.600000000000001</v>
      </c>
      <c r="N189" s="35">
        <v>0.02</v>
      </c>
      <c r="O189" s="35">
        <v>168</v>
      </c>
      <c r="P189" s="35">
        <v>0</v>
      </c>
      <c r="Q189" s="35">
        <v>419</v>
      </c>
    </row>
    <row r="190" spans="1:17" x14ac:dyDescent="0.35">
      <c r="A190" s="36"/>
      <c r="B190" s="36" t="s">
        <v>3451</v>
      </c>
      <c r="C190" s="35" t="s">
        <v>3648</v>
      </c>
      <c r="D190" s="35" t="s">
        <v>3649</v>
      </c>
      <c r="E190" s="35">
        <v>26</v>
      </c>
      <c r="F190" s="35">
        <v>8</v>
      </c>
      <c r="G190" s="35">
        <v>30.8</v>
      </c>
      <c r="H190" s="35">
        <v>35.799999999999997</v>
      </c>
      <c r="I190" s="35">
        <v>26</v>
      </c>
      <c r="J190" s="35">
        <v>8</v>
      </c>
      <c r="K190" s="35">
        <v>30.8</v>
      </c>
      <c r="L190" s="35" t="s">
        <v>30</v>
      </c>
      <c r="M190" s="35">
        <v>41.2</v>
      </c>
      <c r="N190" s="35">
        <v>9.67</v>
      </c>
      <c r="O190" s="35">
        <v>224</v>
      </c>
      <c r="P190" s="35">
        <v>0.33</v>
      </c>
      <c r="Q190" s="35">
        <v>304</v>
      </c>
    </row>
    <row r="191" spans="1:17" x14ac:dyDescent="0.35">
      <c r="A191" s="36"/>
      <c r="B191" s="36" t="s">
        <v>3451</v>
      </c>
      <c r="C191" s="35" t="s">
        <v>3650</v>
      </c>
      <c r="D191" s="35" t="s">
        <v>3651</v>
      </c>
      <c r="E191" s="35">
        <v>63</v>
      </c>
      <c r="F191" s="35">
        <v>5</v>
      </c>
      <c r="G191" s="35">
        <v>7.9</v>
      </c>
      <c r="H191" s="35">
        <v>12.9</v>
      </c>
      <c r="I191" s="35">
        <v>66</v>
      </c>
      <c r="J191" s="35">
        <v>5</v>
      </c>
      <c r="K191" s="35">
        <v>7.6</v>
      </c>
      <c r="L191" s="35" t="s">
        <v>30</v>
      </c>
      <c r="M191" s="35">
        <v>17.900000000000002</v>
      </c>
      <c r="N191" s="35">
        <v>0.52</v>
      </c>
      <c r="O191" s="35">
        <v>107</v>
      </c>
      <c r="P191" s="35">
        <v>0.77</v>
      </c>
      <c r="Q191" s="35">
        <v>272</v>
      </c>
    </row>
    <row r="192" spans="1:17" x14ac:dyDescent="0.35">
      <c r="A192" s="36"/>
      <c r="B192" s="36" t="s">
        <v>3451</v>
      </c>
      <c r="C192" s="35" t="s">
        <v>3652</v>
      </c>
      <c r="D192" s="35" t="s">
        <v>3653</v>
      </c>
      <c r="E192" s="35">
        <v>217</v>
      </c>
      <c r="F192" s="35">
        <v>2</v>
      </c>
      <c r="G192" s="35">
        <v>0.90000000000000013</v>
      </c>
      <c r="H192" s="35">
        <v>5.9</v>
      </c>
      <c r="I192" s="35">
        <v>217</v>
      </c>
      <c r="J192" s="35">
        <v>5</v>
      </c>
      <c r="K192" s="35">
        <v>2.2999999999999998</v>
      </c>
      <c r="L192" s="35" t="s">
        <v>30</v>
      </c>
      <c r="M192" s="35">
        <v>10.9</v>
      </c>
      <c r="N192" s="35">
        <v>0.03</v>
      </c>
      <c r="O192" s="35">
        <v>48</v>
      </c>
      <c r="P192" s="35">
        <v>0.08</v>
      </c>
      <c r="Q192" s="35">
        <v>339</v>
      </c>
    </row>
    <row r="193" spans="1:17" x14ac:dyDescent="0.35">
      <c r="A193" s="36"/>
      <c r="B193" s="36" t="s">
        <v>3451</v>
      </c>
      <c r="C193" s="35" t="s">
        <v>3654</v>
      </c>
      <c r="D193" s="35" t="s">
        <v>3655</v>
      </c>
      <c r="E193" s="35">
        <v>64</v>
      </c>
      <c r="F193" s="35">
        <v>7</v>
      </c>
      <c r="G193" s="35">
        <v>10.9</v>
      </c>
      <c r="H193" s="35">
        <v>15.9</v>
      </c>
      <c r="I193" s="35">
        <v>60</v>
      </c>
      <c r="J193" s="35">
        <v>12</v>
      </c>
      <c r="K193" s="35">
        <v>20</v>
      </c>
      <c r="L193" s="35" t="s">
        <v>21</v>
      </c>
      <c r="M193" s="35">
        <v>20.900000000000002</v>
      </c>
      <c r="N193" s="35">
        <v>0.42</v>
      </c>
      <c r="O193" s="35">
        <v>153</v>
      </c>
      <c r="P193" s="35">
        <v>0.86</v>
      </c>
      <c r="Q193" s="35">
        <v>512</v>
      </c>
    </row>
    <row r="194" spans="1:17" x14ac:dyDescent="0.35">
      <c r="A194" s="36"/>
      <c r="B194" s="36" t="s">
        <v>3451</v>
      </c>
      <c r="C194" s="35" t="s">
        <v>3656</v>
      </c>
      <c r="D194" s="35" t="s">
        <v>3657</v>
      </c>
      <c r="E194" s="35">
        <v>39</v>
      </c>
      <c r="F194" s="35">
        <v>2</v>
      </c>
      <c r="G194" s="35">
        <v>5.1000000000000005</v>
      </c>
      <c r="H194" s="35">
        <v>10.100000000000001</v>
      </c>
      <c r="I194" s="35">
        <v>35</v>
      </c>
      <c r="J194" s="35">
        <v>3</v>
      </c>
      <c r="K194" s="35">
        <v>8.6000000000000014</v>
      </c>
      <c r="L194" s="35" t="s">
        <v>30</v>
      </c>
      <c r="M194" s="35">
        <v>15.100000000000001</v>
      </c>
      <c r="N194" s="35">
        <v>0</v>
      </c>
      <c r="O194" s="35">
        <v>72</v>
      </c>
      <c r="P194" s="35">
        <v>0</v>
      </c>
      <c r="Q194" s="35">
        <v>202</v>
      </c>
    </row>
    <row r="195" spans="1:17" x14ac:dyDescent="0.35">
      <c r="A195" s="36"/>
      <c r="B195" s="36" t="s">
        <v>3451</v>
      </c>
      <c r="C195" s="35" t="s">
        <v>3658</v>
      </c>
      <c r="D195" s="35" t="s">
        <v>3659</v>
      </c>
      <c r="E195" s="35">
        <v>98</v>
      </c>
      <c r="F195" s="35">
        <v>13</v>
      </c>
      <c r="G195" s="35">
        <v>13.3</v>
      </c>
      <c r="H195" s="35">
        <v>18.3</v>
      </c>
      <c r="I195" s="35">
        <v>96</v>
      </c>
      <c r="J195" s="35">
        <v>18</v>
      </c>
      <c r="K195" s="35">
        <v>18.8</v>
      </c>
      <c r="L195" s="35" t="s">
        <v>21</v>
      </c>
      <c r="M195" s="35">
        <v>23.3</v>
      </c>
      <c r="N195" s="35">
        <v>0.72</v>
      </c>
      <c r="O195" s="35">
        <v>175</v>
      </c>
      <c r="P195" s="35">
        <v>1.25</v>
      </c>
      <c r="Q195" s="35">
        <v>502</v>
      </c>
    </row>
    <row r="196" spans="1:17" x14ac:dyDescent="0.35">
      <c r="A196" s="36"/>
      <c r="B196" s="36" t="s">
        <v>3451</v>
      </c>
      <c r="C196" s="35" t="s">
        <v>3660</v>
      </c>
      <c r="D196" s="35" t="s">
        <v>3661</v>
      </c>
      <c r="E196" s="35">
        <v>87</v>
      </c>
      <c r="F196" s="35">
        <v>6</v>
      </c>
      <c r="G196" s="35">
        <v>6.9</v>
      </c>
      <c r="H196" s="35">
        <v>11.9</v>
      </c>
      <c r="I196" s="35">
        <v>96</v>
      </c>
      <c r="J196" s="35">
        <v>11</v>
      </c>
      <c r="K196" s="35">
        <v>11.5</v>
      </c>
      <c r="L196" s="35" t="s">
        <v>30</v>
      </c>
      <c r="M196" s="35">
        <v>16.900000000000002</v>
      </c>
      <c r="N196" s="35">
        <v>0.54</v>
      </c>
      <c r="O196" s="35">
        <v>84</v>
      </c>
      <c r="P196" s="35">
        <v>0.88</v>
      </c>
      <c r="Q196" s="35">
        <v>651</v>
      </c>
    </row>
    <row r="197" spans="1:17" x14ac:dyDescent="0.35">
      <c r="A197" s="36"/>
      <c r="B197" s="36" t="s">
        <v>3451</v>
      </c>
      <c r="C197" s="35" t="s">
        <v>3662</v>
      </c>
      <c r="D197" s="35" t="s">
        <v>3663</v>
      </c>
      <c r="E197" s="35">
        <v>947</v>
      </c>
      <c r="F197" s="35">
        <v>115</v>
      </c>
      <c r="G197" s="35">
        <v>12.1</v>
      </c>
      <c r="H197" s="35">
        <v>17.100000000000001</v>
      </c>
      <c r="I197" s="35">
        <v>1081</v>
      </c>
      <c r="J197" s="35">
        <v>238</v>
      </c>
      <c r="K197" s="35">
        <v>22</v>
      </c>
      <c r="L197" s="35" t="s">
        <v>21</v>
      </c>
      <c r="M197" s="35">
        <v>22.1</v>
      </c>
      <c r="N197" s="35">
        <v>3.0700000000000003</v>
      </c>
      <c r="O197" s="35">
        <v>308</v>
      </c>
      <c r="P197" s="35">
        <v>2.31</v>
      </c>
      <c r="Q197" s="35">
        <v>640</v>
      </c>
    </row>
    <row r="198" spans="1:17" x14ac:dyDescent="0.35">
      <c r="A198" s="36"/>
      <c r="B198" s="36" t="s">
        <v>3451</v>
      </c>
      <c r="C198" s="35" t="s">
        <v>3664</v>
      </c>
      <c r="D198" s="35" t="s">
        <v>3665</v>
      </c>
      <c r="E198" s="35">
        <v>28</v>
      </c>
      <c r="F198" s="35">
        <v>1</v>
      </c>
      <c r="G198" s="35">
        <v>3.6000000000000005</v>
      </c>
      <c r="H198" s="35">
        <v>8.6000000000000014</v>
      </c>
      <c r="I198" s="35">
        <v>27</v>
      </c>
      <c r="J198" s="35">
        <v>3</v>
      </c>
      <c r="K198" s="35">
        <v>11.1</v>
      </c>
      <c r="L198" s="35" t="s">
        <v>21</v>
      </c>
      <c r="M198" s="35">
        <v>13.600000000000001</v>
      </c>
      <c r="N198" s="35">
        <v>0.06</v>
      </c>
      <c r="O198" s="35">
        <v>55</v>
      </c>
      <c r="P198" s="35">
        <v>0.12</v>
      </c>
      <c r="Q198" s="35">
        <v>170</v>
      </c>
    </row>
    <row r="199" spans="1:17" x14ac:dyDescent="0.35">
      <c r="A199" s="36"/>
      <c r="B199" s="36" t="s">
        <v>3451</v>
      </c>
      <c r="C199" s="35" t="s">
        <v>3666</v>
      </c>
      <c r="D199" s="35" t="s">
        <v>3667</v>
      </c>
      <c r="E199" s="35">
        <v>22</v>
      </c>
      <c r="F199" s="35">
        <v>3</v>
      </c>
      <c r="G199" s="35">
        <v>13.600000000000001</v>
      </c>
      <c r="H199" s="35">
        <v>18.600000000000001</v>
      </c>
      <c r="I199" s="35">
        <v>24</v>
      </c>
      <c r="J199" s="35">
        <v>6</v>
      </c>
      <c r="K199" s="35">
        <v>25</v>
      </c>
      <c r="L199" s="35" t="s">
        <v>21</v>
      </c>
      <c r="M199" s="35">
        <v>23.6</v>
      </c>
      <c r="N199" s="35">
        <v>0.76</v>
      </c>
      <c r="O199" s="35">
        <v>101</v>
      </c>
      <c r="P199" s="35">
        <v>0.36</v>
      </c>
      <c r="Q199" s="35">
        <v>266</v>
      </c>
    </row>
    <row r="200" spans="1:17" x14ac:dyDescent="0.35">
      <c r="A200" s="36"/>
      <c r="B200" s="36" t="s">
        <v>3451</v>
      </c>
      <c r="C200" s="35" t="s">
        <v>3668</v>
      </c>
      <c r="D200" s="35" t="s">
        <v>3669</v>
      </c>
      <c r="E200" s="35">
        <v>35</v>
      </c>
      <c r="F200" s="35">
        <v>2</v>
      </c>
      <c r="G200" s="35">
        <v>5.7</v>
      </c>
      <c r="H200" s="35">
        <v>10.7</v>
      </c>
      <c r="I200" s="35">
        <v>34</v>
      </c>
      <c r="J200" s="35">
        <v>5</v>
      </c>
      <c r="K200" s="35">
        <v>14.7</v>
      </c>
      <c r="L200" s="35" t="s">
        <v>21</v>
      </c>
      <c r="M200" s="35">
        <v>15.700000000000001</v>
      </c>
      <c r="N200" s="35">
        <v>0.25</v>
      </c>
      <c r="O200" s="35">
        <v>253</v>
      </c>
      <c r="P200" s="35">
        <v>0.43</v>
      </c>
      <c r="Q200" s="35">
        <v>938</v>
      </c>
    </row>
    <row r="201" spans="1:17" x14ac:dyDescent="0.35">
      <c r="A201" s="36"/>
      <c r="B201" s="36" t="s">
        <v>3451</v>
      </c>
      <c r="C201" s="35" t="s">
        <v>3670</v>
      </c>
      <c r="D201" s="35" t="s">
        <v>3671</v>
      </c>
      <c r="E201" s="35">
        <v>133</v>
      </c>
      <c r="F201" s="35">
        <v>4</v>
      </c>
      <c r="G201" s="35">
        <v>3</v>
      </c>
      <c r="H201" s="35">
        <v>8</v>
      </c>
      <c r="I201" s="35">
        <v>127</v>
      </c>
      <c r="J201" s="35">
        <v>10</v>
      </c>
      <c r="K201" s="35">
        <v>7.9</v>
      </c>
      <c r="L201" s="35" t="s">
        <v>30</v>
      </c>
      <c r="M201" s="35">
        <v>13</v>
      </c>
      <c r="N201" s="35">
        <v>0.6</v>
      </c>
      <c r="O201" s="35">
        <v>63</v>
      </c>
      <c r="P201" s="35">
        <v>0.76</v>
      </c>
      <c r="Q201" s="35">
        <v>345</v>
      </c>
    </row>
    <row r="202" spans="1:17" x14ac:dyDescent="0.35">
      <c r="A202" s="36"/>
      <c r="B202" s="36" t="s">
        <v>3451</v>
      </c>
      <c r="C202" s="35" t="s">
        <v>3672</v>
      </c>
      <c r="D202" s="35" t="s">
        <v>3673</v>
      </c>
      <c r="E202" s="35">
        <v>17</v>
      </c>
      <c r="F202" s="35">
        <v>3</v>
      </c>
      <c r="G202" s="35">
        <v>17.599999999999998</v>
      </c>
      <c r="H202" s="35">
        <v>22.6</v>
      </c>
      <c r="I202" s="35">
        <v>18</v>
      </c>
      <c r="J202" s="35">
        <v>5</v>
      </c>
      <c r="K202" s="35">
        <v>27.800000000000004</v>
      </c>
      <c r="L202" s="35" t="s">
        <v>21</v>
      </c>
      <c r="M202" s="35">
        <v>27.6</v>
      </c>
      <c r="N202" s="35">
        <v>0.64</v>
      </c>
      <c r="O202" s="35">
        <v>56</v>
      </c>
      <c r="P202" s="35">
        <v>0.8</v>
      </c>
      <c r="Q202" s="35">
        <v>690</v>
      </c>
    </row>
    <row r="203" spans="1:17" x14ac:dyDescent="0.35">
      <c r="A203" s="36"/>
      <c r="B203" s="36" t="s">
        <v>3451</v>
      </c>
      <c r="C203" s="35" t="s">
        <v>3674</v>
      </c>
      <c r="D203" s="35" t="s">
        <v>3675</v>
      </c>
      <c r="E203" s="35">
        <v>122</v>
      </c>
      <c r="F203" s="35">
        <v>1</v>
      </c>
      <c r="G203" s="35">
        <v>0.8</v>
      </c>
      <c r="H203" s="35">
        <v>5.8000000000000007</v>
      </c>
      <c r="I203" s="35">
        <v>108</v>
      </c>
      <c r="J203" s="35">
        <v>3</v>
      </c>
      <c r="K203" s="35">
        <v>2.8000000000000003</v>
      </c>
      <c r="L203" s="35" t="s">
        <v>30</v>
      </c>
      <c r="M203" s="35">
        <v>10.8</v>
      </c>
      <c r="N203" s="35">
        <v>0.04</v>
      </c>
      <c r="O203" s="35">
        <v>67</v>
      </c>
      <c r="P203" s="35">
        <v>0</v>
      </c>
      <c r="Q203" s="35">
        <v>970</v>
      </c>
    </row>
    <row r="204" spans="1:17" x14ac:dyDescent="0.35">
      <c r="A204" s="36"/>
      <c r="B204" s="36" t="s">
        <v>3451</v>
      </c>
      <c r="C204" s="35" t="s">
        <v>3676</v>
      </c>
      <c r="D204" s="35" t="s">
        <v>3677</v>
      </c>
      <c r="E204" s="35">
        <v>41</v>
      </c>
      <c r="F204" s="35">
        <v>1</v>
      </c>
      <c r="G204" s="35">
        <v>2.4</v>
      </c>
      <c r="H204" s="35">
        <v>7.3999999999999995</v>
      </c>
      <c r="I204" s="35">
        <v>49</v>
      </c>
      <c r="J204" s="35">
        <v>2</v>
      </c>
      <c r="K204" s="35">
        <v>4.1000000000000005</v>
      </c>
      <c r="L204" s="35" t="s">
        <v>30</v>
      </c>
      <c r="M204" s="35">
        <v>12.4</v>
      </c>
      <c r="N204" s="35">
        <v>0.06</v>
      </c>
      <c r="O204" s="35">
        <v>155</v>
      </c>
      <c r="P204" s="35">
        <v>0</v>
      </c>
      <c r="Q204" s="35">
        <v>255</v>
      </c>
    </row>
    <row r="205" spans="1:17" x14ac:dyDescent="0.35">
      <c r="A205" s="36"/>
      <c r="B205" s="36" t="s">
        <v>3451</v>
      </c>
      <c r="C205" s="35" t="s">
        <v>3678</v>
      </c>
      <c r="D205" s="35" t="s">
        <v>3679</v>
      </c>
      <c r="E205" s="35">
        <v>8</v>
      </c>
      <c r="F205" s="35">
        <v>1</v>
      </c>
      <c r="G205" s="35">
        <v>12.5</v>
      </c>
      <c r="H205" s="35">
        <v>17.5</v>
      </c>
      <c r="I205" s="35">
        <v>8</v>
      </c>
      <c r="J205" s="35">
        <v>2</v>
      </c>
      <c r="K205" s="35">
        <v>25</v>
      </c>
      <c r="L205" s="35" t="s">
        <v>21</v>
      </c>
      <c r="M205" s="35">
        <v>22.5</v>
      </c>
      <c r="N205" s="35">
        <v>0.2</v>
      </c>
      <c r="O205" s="35">
        <v>190</v>
      </c>
      <c r="P205" s="35">
        <v>0.75</v>
      </c>
      <c r="Q205" s="35">
        <v>579</v>
      </c>
    </row>
    <row r="206" spans="1:17" x14ac:dyDescent="0.35">
      <c r="A206" s="36"/>
      <c r="B206" s="36" t="s">
        <v>3451</v>
      </c>
      <c r="C206" s="35" t="s">
        <v>3680</v>
      </c>
      <c r="D206" s="35" t="s">
        <v>3681</v>
      </c>
      <c r="E206" s="35">
        <v>46</v>
      </c>
      <c r="F206" s="35">
        <v>2</v>
      </c>
      <c r="G206" s="35">
        <v>4.3000000000000007</v>
      </c>
      <c r="H206" s="35">
        <v>9.3000000000000007</v>
      </c>
      <c r="I206" s="35">
        <v>44</v>
      </c>
      <c r="J206" s="35">
        <v>4</v>
      </c>
      <c r="K206" s="35">
        <v>9.1</v>
      </c>
      <c r="L206" s="35" t="s">
        <v>30</v>
      </c>
      <c r="M206" s="35">
        <v>14.3</v>
      </c>
      <c r="N206" s="35">
        <v>0.05</v>
      </c>
      <c r="O206" s="35">
        <v>125</v>
      </c>
      <c r="P206" s="35">
        <v>1.56</v>
      </c>
      <c r="Q206" s="35">
        <v>609</v>
      </c>
    </row>
    <row r="207" spans="1:17" x14ac:dyDescent="0.35">
      <c r="A207" s="36"/>
      <c r="B207" s="36" t="s">
        <v>3451</v>
      </c>
      <c r="C207" s="35" t="s">
        <v>3682</v>
      </c>
      <c r="D207" s="35" t="s">
        <v>3683</v>
      </c>
      <c r="E207" s="35">
        <v>90</v>
      </c>
      <c r="F207" s="35">
        <v>3</v>
      </c>
      <c r="G207" s="35">
        <v>3.3000000000000003</v>
      </c>
      <c r="H207" s="35">
        <v>8.3000000000000007</v>
      </c>
      <c r="I207" s="35">
        <v>88</v>
      </c>
      <c r="J207" s="35">
        <v>8</v>
      </c>
      <c r="K207" s="35">
        <v>9.1</v>
      </c>
      <c r="L207" s="35" t="s">
        <v>21</v>
      </c>
      <c r="M207" s="35">
        <v>13.3</v>
      </c>
      <c r="N207" s="35">
        <v>0.77</v>
      </c>
      <c r="O207" s="35">
        <v>115</v>
      </c>
      <c r="P207" s="35">
        <v>1.1100000000000001</v>
      </c>
      <c r="Q207" s="35">
        <v>541</v>
      </c>
    </row>
    <row r="208" spans="1:17" x14ac:dyDescent="0.35">
      <c r="A208" s="36"/>
      <c r="B208" s="36" t="s">
        <v>3451</v>
      </c>
      <c r="C208" s="35" t="s">
        <v>3684</v>
      </c>
      <c r="D208" s="35" t="s">
        <v>3685</v>
      </c>
      <c r="E208" s="35">
        <v>88</v>
      </c>
      <c r="F208" s="35">
        <v>12</v>
      </c>
      <c r="G208" s="35">
        <v>13.600000000000001</v>
      </c>
      <c r="H208" s="35">
        <v>18.600000000000001</v>
      </c>
      <c r="I208" s="35">
        <v>94</v>
      </c>
      <c r="J208" s="35">
        <v>17</v>
      </c>
      <c r="K208" s="35">
        <v>18.099999999999998</v>
      </c>
      <c r="L208" s="35" t="s">
        <v>30</v>
      </c>
      <c r="M208" s="35">
        <v>23.6</v>
      </c>
      <c r="N208" s="35">
        <v>0.4</v>
      </c>
      <c r="O208" s="35">
        <v>79</v>
      </c>
      <c r="P208" s="35">
        <v>0.72</v>
      </c>
      <c r="Q208" s="35">
        <v>390</v>
      </c>
    </row>
    <row r="209" spans="1:17" x14ac:dyDescent="0.35">
      <c r="A209" s="36"/>
      <c r="B209" s="36" t="s">
        <v>3451</v>
      </c>
      <c r="C209" s="35" t="s">
        <v>3686</v>
      </c>
      <c r="D209" s="35" t="s">
        <v>3687</v>
      </c>
      <c r="E209" s="35">
        <v>31</v>
      </c>
      <c r="F209" s="35">
        <v>2</v>
      </c>
      <c r="G209" s="35">
        <v>6.5</v>
      </c>
      <c r="H209" s="35">
        <v>11.5</v>
      </c>
      <c r="I209" s="35">
        <v>31</v>
      </c>
      <c r="J209" s="35">
        <v>4</v>
      </c>
      <c r="K209" s="35">
        <v>12.9</v>
      </c>
      <c r="L209" s="35" t="s">
        <v>21</v>
      </c>
      <c r="M209" s="35">
        <v>16.5</v>
      </c>
      <c r="N209" s="35">
        <v>0.19</v>
      </c>
      <c r="O209" s="35">
        <v>69</v>
      </c>
      <c r="P209" s="35">
        <v>0.62</v>
      </c>
      <c r="Q209" s="35">
        <v>329</v>
      </c>
    </row>
    <row r="210" spans="1:17" x14ac:dyDescent="0.35">
      <c r="A210" s="36"/>
      <c r="B210" s="36" t="s">
        <v>3451</v>
      </c>
      <c r="C210" s="35" t="s">
        <v>3688</v>
      </c>
      <c r="D210" s="35" t="s">
        <v>3689</v>
      </c>
      <c r="E210" s="35">
        <v>126</v>
      </c>
      <c r="F210" s="35">
        <v>16</v>
      </c>
      <c r="G210" s="35">
        <v>12.7</v>
      </c>
      <c r="H210" s="35">
        <v>17.7</v>
      </c>
      <c r="I210" s="35">
        <v>130</v>
      </c>
      <c r="J210" s="35">
        <v>29</v>
      </c>
      <c r="K210" s="35">
        <v>22.3</v>
      </c>
      <c r="L210" s="35" t="s">
        <v>21</v>
      </c>
      <c r="M210" s="35">
        <v>22.700000000000003</v>
      </c>
      <c r="N210" s="35">
        <v>1.7</v>
      </c>
      <c r="O210" s="35">
        <v>127</v>
      </c>
      <c r="P210" s="35">
        <v>1.9000000000000001</v>
      </c>
      <c r="Q210" s="35">
        <v>310</v>
      </c>
    </row>
    <row r="211" spans="1:17" x14ac:dyDescent="0.35">
      <c r="A211" s="36"/>
      <c r="B211" s="36" t="s">
        <v>3451</v>
      </c>
      <c r="C211" s="35" t="s">
        <v>3690</v>
      </c>
      <c r="D211" s="35" t="s">
        <v>3691</v>
      </c>
      <c r="E211" s="35">
        <v>26</v>
      </c>
      <c r="F211" s="35">
        <v>3</v>
      </c>
      <c r="G211" s="35">
        <v>11.5</v>
      </c>
      <c r="H211" s="35">
        <v>16.5</v>
      </c>
      <c r="I211" s="35">
        <v>31</v>
      </c>
      <c r="J211" s="35">
        <v>6</v>
      </c>
      <c r="K211" s="35">
        <v>19.400000000000002</v>
      </c>
      <c r="L211" s="35" t="s">
        <v>21</v>
      </c>
      <c r="M211" s="35">
        <v>21.5</v>
      </c>
      <c r="N211" s="35">
        <v>0.08</v>
      </c>
      <c r="O211" s="35">
        <v>125</v>
      </c>
      <c r="P211" s="35">
        <v>1.25</v>
      </c>
      <c r="Q211" s="35">
        <v>838</v>
      </c>
    </row>
    <row r="212" spans="1:17" x14ac:dyDescent="0.35">
      <c r="A212" s="36"/>
      <c r="B212" s="36" t="s">
        <v>3451</v>
      </c>
      <c r="C212" s="35" t="s">
        <v>3692</v>
      </c>
      <c r="D212" s="35" t="s">
        <v>3693</v>
      </c>
      <c r="E212" s="35">
        <v>69</v>
      </c>
      <c r="F212" s="35">
        <v>3</v>
      </c>
      <c r="G212" s="35">
        <v>4.3000000000000007</v>
      </c>
      <c r="H212" s="35">
        <v>9.3000000000000007</v>
      </c>
      <c r="I212" s="35">
        <v>71</v>
      </c>
      <c r="J212" s="35">
        <v>5</v>
      </c>
      <c r="K212" s="35">
        <v>7.0000000000000009</v>
      </c>
      <c r="L212" s="35" t="s">
        <v>30</v>
      </c>
      <c r="M212" s="35">
        <v>14.3</v>
      </c>
      <c r="N212" s="35">
        <v>7.0000000000000007E-2</v>
      </c>
      <c r="O212" s="35">
        <v>46</v>
      </c>
      <c r="P212" s="35">
        <v>0.15</v>
      </c>
      <c r="Q212" s="35">
        <v>256</v>
      </c>
    </row>
    <row r="213" spans="1:17" x14ac:dyDescent="0.35">
      <c r="A213" s="36"/>
      <c r="B213" s="36" t="s">
        <v>3451</v>
      </c>
      <c r="C213" s="35" t="s">
        <v>3694</v>
      </c>
      <c r="D213" s="35" t="s">
        <v>3695</v>
      </c>
      <c r="E213" s="35">
        <v>114</v>
      </c>
      <c r="F213" s="35">
        <v>0</v>
      </c>
      <c r="G213" s="35">
        <v>0</v>
      </c>
      <c r="H213" s="35">
        <v>5</v>
      </c>
      <c r="I213" s="35">
        <v>100</v>
      </c>
      <c r="J213" s="35">
        <v>3</v>
      </c>
      <c r="K213" s="35">
        <v>3</v>
      </c>
      <c r="L213" s="35" t="s">
        <v>30</v>
      </c>
      <c r="M213" s="35">
        <v>10</v>
      </c>
      <c r="N213" s="35">
        <v>0.04</v>
      </c>
      <c r="O213" s="35">
        <v>71</v>
      </c>
      <c r="P213" s="35">
        <v>0.22</v>
      </c>
      <c r="Q213" s="35">
        <v>646</v>
      </c>
    </row>
    <row r="214" spans="1:17" x14ac:dyDescent="0.35">
      <c r="A214" s="36"/>
      <c r="B214" s="36" t="s">
        <v>3451</v>
      </c>
      <c r="C214" s="35" t="s">
        <v>3696</v>
      </c>
      <c r="D214" s="35" t="s">
        <v>3697</v>
      </c>
      <c r="E214" s="35">
        <v>75</v>
      </c>
      <c r="F214" s="35">
        <v>8</v>
      </c>
      <c r="G214" s="35">
        <v>10.7</v>
      </c>
      <c r="H214" s="35">
        <v>15.7</v>
      </c>
      <c r="I214" s="35">
        <v>72</v>
      </c>
      <c r="J214" s="35">
        <v>8</v>
      </c>
      <c r="K214" s="35">
        <v>11.1</v>
      </c>
      <c r="L214" s="35" t="s">
        <v>30</v>
      </c>
      <c r="M214" s="35">
        <v>20.700000000000003</v>
      </c>
      <c r="N214" s="35">
        <v>0.22</v>
      </c>
      <c r="O214" s="35">
        <v>77</v>
      </c>
      <c r="P214" s="35">
        <v>1.19</v>
      </c>
      <c r="Q214" s="35">
        <v>522</v>
      </c>
    </row>
    <row r="215" spans="1:17" x14ac:dyDescent="0.35">
      <c r="A215" s="36"/>
      <c r="B215" s="36" t="s">
        <v>3451</v>
      </c>
      <c r="C215" s="35" t="s">
        <v>3698</v>
      </c>
      <c r="D215" s="35" t="s">
        <v>3699</v>
      </c>
      <c r="E215" s="35">
        <v>69</v>
      </c>
      <c r="F215" s="35">
        <v>0</v>
      </c>
      <c r="G215" s="35">
        <v>0</v>
      </c>
      <c r="H215" s="35">
        <v>5</v>
      </c>
      <c r="I215" s="35">
        <v>65</v>
      </c>
      <c r="J215" s="35">
        <v>3</v>
      </c>
      <c r="K215" s="35">
        <v>4.5999999999999996</v>
      </c>
      <c r="L215" s="35" t="s">
        <v>30</v>
      </c>
      <c r="M215" s="35">
        <v>10</v>
      </c>
      <c r="N215" s="35">
        <v>0.21</v>
      </c>
      <c r="O215" s="35">
        <v>18</v>
      </c>
      <c r="P215" s="35">
        <v>0</v>
      </c>
      <c r="Q215" s="35">
        <v>30</v>
      </c>
    </row>
    <row r="216" spans="1:17" x14ac:dyDescent="0.35">
      <c r="A216" s="36"/>
      <c r="B216" s="36" t="s">
        <v>3451</v>
      </c>
      <c r="C216" s="35" t="s">
        <v>3700</v>
      </c>
      <c r="D216" s="35" t="s">
        <v>3701</v>
      </c>
      <c r="E216" s="35">
        <v>30</v>
      </c>
      <c r="F216" s="35">
        <v>2</v>
      </c>
      <c r="G216" s="35">
        <v>6.7</v>
      </c>
      <c r="H216" s="35">
        <v>11.700000000000001</v>
      </c>
      <c r="I216" s="35">
        <v>30</v>
      </c>
      <c r="J216" s="35">
        <v>4</v>
      </c>
      <c r="K216" s="35">
        <v>13.3</v>
      </c>
      <c r="L216" s="35" t="s">
        <v>21</v>
      </c>
      <c r="M216" s="35">
        <v>16.7</v>
      </c>
      <c r="N216" s="35">
        <v>0.33</v>
      </c>
      <c r="O216" s="35">
        <v>161</v>
      </c>
      <c r="P216" s="35">
        <v>0.42</v>
      </c>
      <c r="Q216" s="35">
        <v>858</v>
      </c>
    </row>
    <row r="217" spans="1:17" x14ac:dyDescent="0.35">
      <c r="A217" s="36"/>
      <c r="B217" s="36" t="s">
        <v>3451</v>
      </c>
      <c r="C217" s="35" t="s">
        <v>3702</v>
      </c>
      <c r="D217" s="35" t="s">
        <v>3703</v>
      </c>
      <c r="E217" s="35">
        <v>41</v>
      </c>
      <c r="F217" s="35">
        <v>1</v>
      </c>
      <c r="G217" s="35">
        <v>2.4</v>
      </c>
      <c r="H217" s="35">
        <v>7.3999999999999995</v>
      </c>
      <c r="I217" s="35">
        <v>42</v>
      </c>
      <c r="J217" s="35">
        <v>1</v>
      </c>
      <c r="K217" s="35">
        <v>2.4</v>
      </c>
      <c r="L217" s="35" t="s">
        <v>30</v>
      </c>
      <c r="M217" s="35">
        <v>12.4</v>
      </c>
      <c r="N217" s="35">
        <v>0.14000000000000001</v>
      </c>
      <c r="O217" s="35">
        <v>24</v>
      </c>
      <c r="P217" s="35">
        <v>0.33</v>
      </c>
      <c r="Q217" s="35">
        <v>55</v>
      </c>
    </row>
    <row r="218" spans="1:17" x14ac:dyDescent="0.35">
      <c r="A218" s="36"/>
      <c r="B218" s="36" t="s">
        <v>3451</v>
      </c>
      <c r="C218" s="35" t="s">
        <v>3704</v>
      </c>
      <c r="D218" s="35" t="s">
        <v>3705</v>
      </c>
      <c r="E218" s="35">
        <v>45</v>
      </c>
      <c r="F218" s="35">
        <v>0</v>
      </c>
      <c r="G218" s="35">
        <v>0</v>
      </c>
      <c r="H218" s="35">
        <v>5</v>
      </c>
      <c r="I218" s="35">
        <v>52</v>
      </c>
      <c r="J218" s="35">
        <v>3</v>
      </c>
      <c r="K218" s="35">
        <v>5.8000000000000007</v>
      </c>
      <c r="L218" s="35" t="s">
        <v>21</v>
      </c>
      <c r="M218" s="35">
        <v>10</v>
      </c>
      <c r="N218" s="35">
        <v>0.43</v>
      </c>
      <c r="O218" s="35">
        <v>22</v>
      </c>
      <c r="P218" s="35">
        <v>0.55000000000000004</v>
      </c>
      <c r="Q218" s="35">
        <v>87</v>
      </c>
    </row>
    <row r="219" spans="1:17" x14ac:dyDescent="0.35">
      <c r="A219" s="36"/>
      <c r="B219" s="36" t="s">
        <v>3451</v>
      </c>
      <c r="C219" s="35" t="s">
        <v>3706</v>
      </c>
      <c r="D219" s="35" t="s">
        <v>3707</v>
      </c>
      <c r="E219" s="35">
        <v>29</v>
      </c>
      <c r="F219" s="35">
        <v>0</v>
      </c>
      <c r="G219" s="35">
        <v>0</v>
      </c>
      <c r="H219" s="35">
        <v>5</v>
      </c>
      <c r="I219" s="35">
        <v>30</v>
      </c>
      <c r="J219" s="35">
        <v>1</v>
      </c>
      <c r="K219" s="35">
        <v>3.3000000000000003</v>
      </c>
      <c r="L219" s="35" t="s">
        <v>30</v>
      </c>
      <c r="M219" s="35">
        <v>10</v>
      </c>
      <c r="N219" s="35">
        <v>0.23</v>
      </c>
      <c r="O219" s="35">
        <v>87</v>
      </c>
      <c r="P219" s="35">
        <v>0.45</v>
      </c>
      <c r="Q219" s="35">
        <v>432</v>
      </c>
    </row>
    <row r="220" spans="1:17" x14ac:dyDescent="0.35">
      <c r="A220" s="36"/>
      <c r="B220" s="36" t="s">
        <v>3451</v>
      </c>
      <c r="C220" s="35" t="s">
        <v>3708</v>
      </c>
      <c r="D220" s="35" t="s">
        <v>3709</v>
      </c>
      <c r="E220" s="35">
        <v>175</v>
      </c>
      <c r="F220" s="35">
        <v>7</v>
      </c>
      <c r="G220" s="35">
        <v>4</v>
      </c>
      <c r="H220" s="35">
        <v>9</v>
      </c>
      <c r="I220" s="35">
        <v>144</v>
      </c>
      <c r="J220" s="35">
        <v>12</v>
      </c>
      <c r="K220" s="35">
        <v>8.3000000000000007</v>
      </c>
      <c r="L220" s="35" t="s">
        <v>30</v>
      </c>
      <c r="M220" s="35">
        <v>14</v>
      </c>
      <c r="N220" s="35">
        <v>0.4</v>
      </c>
      <c r="O220" s="35">
        <v>68</v>
      </c>
      <c r="P220" s="35">
        <v>0.76</v>
      </c>
      <c r="Q220" s="35">
        <v>468</v>
      </c>
    </row>
    <row r="221" spans="1:17" x14ac:dyDescent="0.35">
      <c r="A221" s="36"/>
      <c r="B221" s="36" t="s">
        <v>3451</v>
      </c>
      <c r="C221" s="35" t="s">
        <v>3710</v>
      </c>
      <c r="D221" s="35" t="s">
        <v>3711</v>
      </c>
      <c r="E221" s="35">
        <v>59</v>
      </c>
      <c r="F221" s="35">
        <v>2</v>
      </c>
      <c r="G221" s="35">
        <v>3.4000000000000004</v>
      </c>
      <c r="H221" s="35">
        <v>8.4</v>
      </c>
      <c r="I221" s="35">
        <v>56</v>
      </c>
      <c r="J221" s="35">
        <v>5</v>
      </c>
      <c r="K221" s="35">
        <v>8.9</v>
      </c>
      <c r="L221" s="35" t="s">
        <v>21</v>
      </c>
      <c r="M221" s="35">
        <v>13.4</v>
      </c>
      <c r="N221" s="35">
        <v>0.05</v>
      </c>
      <c r="O221" s="35">
        <v>74</v>
      </c>
      <c r="P221" s="35">
        <v>7.0000000000000007E-2</v>
      </c>
      <c r="Q221" s="35">
        <v>459</v>
      </c>
    </row>
    <row r="222" spans="1:17" x14ac:dyDescent="0.35">
      <c r="A222" s="36"/>
      <c r="B222" s="36" t="s">
        <v>3451</v>
      </c>
      <c r="C222" s="35" t="s">
        <v>3712</v>
      </c>
      <c r="D222" s="35" t="s">
        <v>3713</v>
      </c>
      <c r="E222" s="35">
        <v>34</v>
      </c>
      <c r="F222" s="35">
        <v>1</v>
      </c>
      <c r="G222" s="35">
        <v>2.9000000000000004</v>
      </c>
      <c r="H222" s="35">
        <v>7.9</v>
      </c>
      <c r="I222" s="35">
        <v>34</v>
      </c>
      <c r="J222" s="35">
        <v>4</v>
      </c>
      <c r="K222" s="35">
        <v>11.8</v>
      </c>
      <c r="L222" s="35" t="s">
        <v>21</v>
      </c>
      <c r="M222" s="35">
        <v>12.9</v>
      </c>
      <c r="N222" s="35">
        <v>0.55000000000000004</v>
      </c>
      <c r="O222" s="35">
        <v>58</v>
      </c>
      <c r="P222" s="35">
        <v>0.43</v>
      </c>
      <c r="Q222" s="35">
        <v>385</v>
      </c>
    </row>
    <row r="223" spans="1:17" x14ac:dyDescent="0.35">
      <c r="A223" s="36"/>
      <c r="B223" s="36" t="s">
        <v>3451</v>
      </c>
      <c r="C223" s="35" t="s">
        <v>3714</v>
      </c>
      <c r="D223" s="35" t="s">
        <v>3715</v>
      </c>
      <c r="E223" s="35">
        <v>30</v>
      </c>
      <c r="F223" s="35">
        <v>7</v>
      </c>
      <c r="G223" s="35">
        <v>23.3</v>
      </c>
      <c r="H223" s="35">
        <v>28.300000000000004</v>
      </c>
      <c r="I223" s="35">
        <v>28</v>
      </c>
      <c r="J223" s="35">
        <v>10</v>
      </c>
      <c r="K223" s="35">
        <v>35.699999999999996</v>
      </c>
      <c r="L223" s="35" t="s">
        <v>21</v>
      </c>
      <c r="M223" s="35">
        <v>33.300000000000004</v>
      </c>
      <c r="N223" s="35">
        <v>0.36</v>
      </c>
      <c r="O223" s="35">
        <v>102</v>
      </c>
      <c r="P223" s="35">
        <v>1.2</v>
      </c>
      <c r="Q223" s="35">
        <v>392</v>
      </c>
    </row>
    <row r="224" spans="1:17" x14ac:dyDescent="0.35">
      <c r="A224" s="36"/>
      <c r="B224" s="36" t="s">
        <v>3451</v>
      </c>
      <c r="C224" s="35" t="s">
        <v>3716</v>
      </c>
      <c r="D224" s="35" t="s">
        <v>3717</v>
      </c>
      <c r="E224" s="35">
        <v>92</v>
      </c>
      <c r="F224" s="35">
        <v>3</v>
      </c>
      <c r="G224" s="35">
        <v>3.3000000000000003</v>
      </c>
      <c r="H224" s="35">
        <v>8.3000000000000007</v>
      </c>
      <c r="I224" s="35">
        <v>82</v>
      </c>
      <c r="J224" s="35">
        <v>5</v>
      </c>
      <c r="K224" s="35">
        <v>6.1</v>
      </c>
      <c r="L224" s="35" t="s">
        <v>30</v>
      </c>
      <c r="M224" s="35">
        <v>13.3</v>
      </c>
      <c r="N224" s="35">
        <v>0.15</v>
      </c>
      <c r="O224" s="35">
        <v>122</v>
      </c>
      <c r="P224" s="35">
        <v>0.27</v>
      </c>
      <c r="Q224" s="35">
        <v>548</v>
      </c>
    </row>
    <row r="225" spans="1:17" x14ac:dyDescent="0.35">
      <c r="A225" s="36"/>
      <c r="B225" s="36" t="s">
        <v>3451</v>
      </c>
      <c r="C225" s="35" t="s">
        <v>3718</v>
      </c>
      <c r="D225" s="35" t="s">
        <v>3719</v>
      </c>
      <c r="E225" s="35">
        <v>36</v>
      </c>
      <c r="F225" s="35">
        <v>1</v>
      </c>
      <c r="G225" s="35">
        <v>2.8000000000000003</v>
      </c>
      <c r="H225" s="35">
        <v>7.8</v>
      </c>
      <c r="I225" s="35">
        <v>39</v>
      </c>
      <c r="J225" s="35">
        <v>2</v>
      </c>
      <c r="K225" s="35">
        <v>5.1000000000000005</v>
      </c>
      <c r="L225" s="35" t="s">
        <v>30</v>
      </c>
      <c r="M225" s="35">
        <v>12.8</v>
      </c>
      <c r="N225" s="35">
        <v>0.39</v>
      </c>
      <c r="O225" s="35">
        <v>262</v>
      </c>
      <c r="P225" s="35">
        <v>3</v>
      </c>
      <c r="Q225" s="35">
        <v>1275</v>
      </c>
    </row>
    <row r="226" spans="1:17" x14ac:dyDescent="0.35">
      <c r="A226" s="36"/>
      <c r="B226" s="36" t="s">
        <v>3451</v>
      </c>
      <c r="C226" s="35" t="s">
        <v>3720</v>
      </c>
      <c r="D226" s="35" t="s">
        <v>3721</v>
      </c>
      <c r="E226" s="35">
        <v>14</v>
      </c>
      <c r="F226" s="35">
        <v>1</v>
      </c>
      <c r="G226" s="35">
        <v>7.1000000000000005</v>
      </c>
      <c r="H226" s="35">
        <v>12.1</v>
      </c>
      <c r="I226" s="35">
        <v>15</v>
      </c>
      <c r="J226" s="35">
        <v>3</v>
      </c>
      <c r="K226" s="35">
        <v>20</v>
      </c>
      <c r="L226" s="35" t="s">
        <v>21</v>
      </c>
      <c r="M226" s="35">
        <v>17.100000000000001</v>
      </c>
      <c r="N226" s="35">
        <v>0.31</v>
      </c>
      <c r="O226" s="35">
        <v>196</v>
      </c>
      <c r="P226" s="35">
        <v>0.56000000000000005</v>
      </c>
      <c r="Q226" s="35">
        <v>625</v>
      </c>
    </row>
    <row r="227" spans="1:17" x14ac:dyDescent="0.35">
      <c r="A227" s="36"/>
      <c r="B227" s="36" t="s">
        <v>3451</v>
      </c>
      <c r="C227" s="35" t="s">
        <v>3722</v>
      </c>
      <c r="D227" s="35" t="s">
        <v>3723</v>
      </c>
      <c r="E227" s="35">
        <v>90</v>
      </c>
      <c r="F227" s="35">
        <v>3</v>
      </c>
      <c r="G227" s="35">
        <v>3.3000000000000003</v>
      </c>
      <c r="H227" s="35">
        <v>8.3000000000000007</v>
      </c>
      <c r="I227" s="35">
        <v>85</v>
      </c>
      <c r="J227" s="35">
        <v>7</v>
      </c>
      <c r="K227" s="35">
        <v>8.2000000000000011</v>
      </c>
      <c r="L227" s="35" t="s">
        <v>30</v>
      </c>
      <c r="M227" s="35">
        <v>13.3</v>
      </c>
      <c r="N227" s="35">
        <v>0.25</v>
      </c>
      <c r="O227" s="35">
        <v>85</v>
      </c>
      <c r="P227" s="35">
        <v>0.6</v>
      </c>
      <c r="Q227" s="35">
        <v>946</v>
      </c>
    </row>
    <row r="228" spans="1:17" x14ac:dyDescent="0.35">
      <c r="A228" s="36"/>
      <c r="B228" s="36" t="s">
        <v>3451</v>
      </c>
      <c r="C228" s="35" t="s">
        <v>3724</v>
      </c>
      <c r="D228" s="35" t="s">
        <v>3725</v>
      </c>
      <c r="E228" s="35">
        <v>57</v>
      </c>
      <c r="F228" s="35">
        <v>1</v>
      </c>
      <c r="G228" s="35">
        <v>1.8000000000000003</v>
      </c>
      <c r="H228" s="35">
        <v>6.8000000000000007</v>
      </c>
      <c r="I228" s="35">
        <v>54</v>
      </c>
      <c r="J228" s="35">
        <v>2</v>
      </c>
      <c r="K228" s="35">
        <v>3.6999999999999997</v>
      </c>
      <c r="L228" s="35" t="s">
        <v>30</v>
      </c>
      <c r="M228" s="35">
        <v>11.8</v>
      </c>
      <c r="N228" s="35">
        <v>0.19</v>
      </c>
      <c r="O228" s="35">
        <v>274</v>
      </c>
      <c r="P228" s="35">
        <v>1</v>
      </c>
      <c r="Q228" s="35">
        <v>742</v>
      </c>
    </row>
    <row r="229" spans="1:17" x14ac:dyDescent="0.35">
      <c r="A229" s="36"/>
      <c r="B229" s="36" t="s">
        <v>3451</v>
      </c>
      <c r="C229" s="35" t="s">
        <v>3726</v>
      </c>
      <c r="D229" s="35" t="s">
        <v>3727</v>
      </c>
      <c r="E229" s="35">
        <v>12</v>
      </c>
      <c r="F229" s="35">
        <v>0</v>
      </c>
      <c r="G229" s="35">
        <v>0</v>
      </c>
      <c r="H229" s="35">
        <v>5</v>
      </c>
      <c r="I229" s="35">
        <v>13</v>
      </c>
      <c r="J229" s="35">
        <v>2</v>
      </c>
      <c r="K229" s="35">
        <v>15.4</v>
      </c>
      <c r="L229" s="35" t="s">
        <v>21</v>
      </c>
      <c r="M229" s="35">
        <v>10</v>
      </c>
      <c r="N229" s="35">
        <v>0</v>
      </c>
      <c r="O229" s="35">
        <v>96</v>
      </c>
      <c r="P229" s="35">
        <v>0.17</v>
      </c>
      <c r="Q229" s="35">
        <v>935</v>
      </c>
    </row>
    <row r="230" spans="1:17" x14ac:dyDescent="0.35">
      <c r="A230" s="36"/>
      <c r="B230" s="36" t="s">
        <v>3451</v>
      </c>
      <c r="C230" s="35" t="s">
        <v>3728</v>
      </c>
      <c r="D230" s="35" t="s">
        <v>3729</v>
      </c>
      <c r="E230" s="35">
        <v>58</v>
      </c>
      <c r="F230" s="35">
        <v>8</v>
      </c>
      <c r="G230" s="35">
        <v>13.8</v>
      </c>
      <c r="H230" s="35">
        <v>18.8</v>
      </c>
      <c r="I230" s="35">
        <v>59</v>
      </c>
      <c r="J230" s="35">
        <v>13</v>
      </c>
      <c r="K230" s="35">
        <v>22</v>
      </c>
      <c r="L230" s="35" t="s">
        <v>21</v>
      </c>
      <c r="M230" s="35">
        <v>23.8</v>
      </c>
      <c r="N230" s="35">
        <v>0.12</v>
      </c>
      <c r="O230" s="35">
        <v>235</v>
      </c>
      <c r="P230" s="35">
        <v>0.19</v>
      </c>
      <c r="Q230" s="35">
        <v>881</v>
      </c>
    </row>
    <row r="231" spans="1:17" x14ac:dyDescent="0.35">
      <c r="A231" s="36"/>
      <c r="B231" s="36" t="s">
        <v>3451</v>
      </c>
      <c r="C231" s="35" t="s">
        <v>3730</v>
      </c>
      <c r="D231" s="35" t="s">
        <v>3731</v>
      </c>
      <c r="E231" s="35">
        <v>96</v>
      </c>
      <c r="F231" s="35">
        <v>1</v>
      </c>
      <c r="G231" s="35">
        <v>1</v>
      </c>
      <c r="H231" s="35">
        <v>6</v>
      </c>
      <c r="I231" s="35">
        <v>96</v>
      </c>
      <c r="J231" s="35">
        <v>2</v>
      </c>
      <c r="K231" s="35">
        <v>2.1</v>
      </c>
      <c r="L231" s="35" t="s">
        <v>30</v>
      </c>
      <c r="M231" s="35">
        <v>11</v>
      </c>
      <c r="N231" s="35">
        <v>0.33</v>
      </c>
      <c r="O231" s="35">
        <v>38</v>
      </c>
      <c r="P231" s="35">
        <v>0</v>
      </c>
      <c r="Q231" s="35">
        <v>134</v>
      </c>
    </row>
    <row r="232" spans="1:17" x14ac:dyDescent="0.35">
      <c r="A232" s="36"/>
      <c r="B232" s="36" t="s">
        <v>3451</v>
      </c>
      <c r="C232" s="35" t="s">
        <v>3732</v>
      </c>
      <c r="D232" s="35" t="s">
        <v>3733</v>
      </c>
      <c r="E232" s="35">
        <v>47</v>
      </c>
      <c r="F232" s="35">
        <v>2</v>
      </c>
      <c r="G232" s="35">
        <v>4.3000000000000007</v>
      </c>
      <c r="H232" s="35">
        <v>9.3000000000000007</v>
      </c>
      <c r="I232" s="35">
        <v>45</v>
      </c>
      <c r="J232" s="35">
        <v>7</v>
      </c>
      <c r="K232" s="35">
        <v>15.6</v>
      </c>
      <c r="L232" s="35" t="s">
        <v>21</v>
      </c>
      <c r="M232" s="35">
        <v>14.3</v>
      </c>
      <c r="N232" s="35">
        <v>0.48</v>
      </c>
      <c r="O232" s="35">
        <v>17</v>
      </c>
      <c r="P232" s="35">
        <v>0.2</v>
      </c>
      <c r="Q232" s="35">
        <v>67</v>
      </c>
    </row>
    <row r="233" spans="1:17" x14ac:dyDescent="0.35">
      <c r="A233" s="36"/>
      <c r="B233" s="36" t="s">
        <v>3451</v>
      </c>
      <c r="C233" s="35" t="s">
        <v>3734</v>
      </c>
      <c r="D233" s="35" t="s">
        <v>3735</v>
      </c>
      <c r="E233" s="35">
        <v>63</v>
      </c>
      <c r="F233" s="35">
        <v>7</v>
      </c>
      <c r="G233" s="35">
        <v>11.1</v>
      </c>
      <c r="H233" s="35">
        <v>16.100000000000001</v>
      </c>
      <c r="I233" s="35">
        <v>54</v>
      </c>
      <c r="J233" s="35">
        <v>6</v>
      </c>
      <c r="K233" s="35">
        <v>11.1</v>
      </c>
      <c r="L233" s="35" t="s">
        <v>30</v>
      </c>
      <c r="M233" s="35">
        <v>21.1</v>
      </c>
      <c r="N233" s="35">
        <v>0.09</v>
      </c>
      <c r="O233" s="35">
        <v>247</v>
      </c>
      <c r="P233" s="35">
        <v>0</v>
      </c>
      <c r="Q233" s="35">
        <v>649</v>
      </c>
    </row>
    <row r="234" spans="1:17" x14ac:dyDescent="0.35">
      <c r="A234" s="36"/>
      <c r="B234" s="36" t="s">
        <v>3451</v>
      </c>
      <c r="C234" s="35" t="s">
        <v>3736</v>
      </c>
      <c r="D234" s="35" t="s">
        <v>3737</v>
      </c>
      <c r="E234" s="35">
        <v>125</v>
      </c>
      <c r="F234" s="35">
        <v>10</v>
      </c>
      <c r="G234" s="35">
        <v>8</v>
      </c>
      <c r="H234" s="35">
        <v>13</v>
      </c>
      <c r="I234" s="35">
        <v>144</v>
      </c>
      <c r="J234" s="35">
        <v>24</v>
      </c>
      <c r="K234" s="35">
        <v>16.7</v>
      </c>
      <c r="L234" s="35" t="s">
        <v>21</v>
      </c>
      <c r="M234" s="35">
        <v>18</v>
      </c>
      <c r="N234" s="35">
        <v>0.14000000000000001</v>
      </c>
      <c r="O234" s="35">
        <v>59</v>
      </c>
      <c r="P234" s="35">
        <v>1.53</v>
      </c>
      <c r="Q234" s="35">
        <v>419</v>
      </c>
    </row>
    <row r="235" spans="1:17" x14ac:dyDescent="0.35">
      <c r="A235" s="36"/>
      <c r="B235" s="36" t="s">
        <v>3451</v>
      </c>
      <c r="C235" s="35" t="s">
        <v>3738</v>
      </c>
      <c r="D235" s="35" t="s">
        <v>3739</v>
      </c>
      <c r="E235" s="35">
        <v>52</v>
      </c>
      <c r="F235" s="35">
        <v>0</v>
      </c>
      <c r="G235" s="35">
        <v>0</v>
      </c>
      <c r="H235" s="35">
        <v>5</v>
      </c>
      <c r="I235" s="35">
        <v>59</v>
      </c>
      <c r="J235" s="35">
        <v>0</v>
      </c>
      <c r="K235" s="35">
        <v>0</v>
      </c>
      <c r="L235" s="35" t="s">
        <v>30</v>
      </c>
      <c r="M235" s="35">
        <v>10</v>
      </c>
      <c r="N235" s="35">
        <v>0.24</v>
      </c>
      <c r="O235" s="35">
        <v>243</v>
      </c>
      <c r="P235" s="35" t="s">
        <v>3918</v>
      </c>
      <c r="Q235" s="35" t="s">
        <v>3918</v>
      </c>
    </row>
    <row r="236" spans="1:17" x14ac:dyDescent="0.35">
      <c r="A236" s="36"/>
      <c r="B236" s="36" t="s">
        <v>3451</v>
      </c>
      <c r="C236" s="35" t="s">
        <v>3740</v>
      </c>
      <c r="D236" s="35" t="s">
        <v>3741</v>
      </c>
      <c r="E236" s="35">
        <v>98</v>
      </c>
      <c r="F236" s="35">
        <v>12</v>
      </c>
      <c r="G236" s="35">
        <v>12.2</v>
      </c>
      <c r="H236" s="35">
        <v>17.200000000000003</v>
      </c>
      <c r="I236" s="35">
        <v>90</v>
      </c>
      <c r="J236" s="35">
        <v>11</v>
      </c>
      <c r="K236" s="35">
        <v>12.2</v>
      </c>
      <c r="L236" s="35" t="s">
        <v>30</v>
      </c>
      <c r="M236" s="35">
        <v>22.200000000000003</v>
      </c>
      <c r="N236" s="35">
        <v>1.21</v>
      </c>
      <c r="O236" s="35">
        <v>203</v>
      </c>
      <c r="P236" s="35">
        <v>1.25</v>
      </c>
      <c r="Q236" s="35">
        <v>385</v>
      </c>
    </row>
    <row r="237" spans="1:17" x14ac:dyDescent="0.35">
      <c r="A237" s="36"/>
      <c r="B237" s="36" t="s">
        <v>3451</v>
      </c>
      <c r="C237" s="35" t="s">
        <v>3742</v>
      </c>
      <c r="D237" s="35" t="s">
        <v>3743</v>
      </c>
      <c r="E237" s="35">
        <v>33</v>
      </c>
      <c r="F237" s="35">
        <v>1</v>
      </c>
      <c r="G237" s="35">
        <v>3</v>
      </c>
      <c r="H237" s="35">
        <v>8</v>
      </c>
      <c r="I237" s="35">
        <v>24</v>
      </c>
      <c r="J237" s="35">
        <v>2</v>
      </c>
      <c r="K237" s="35">
        <v>8.3000000000000007</v>
      </c>
      <c r="L237" s="35" t="s">
        <v>21</v>
      </c>
      <c r="M237" s="35">
        <v>13</v>
      </c>
      <c r="N237" s="35">
        <v>0.12</v>
      </c>
      <c r="O237" s="35">
        <v>534</v>
      </c>
      <c r="P237" s="35">
        <v>0</v>
      </c>
      <c r="Q237" s="35">
        <v>374</v>
      </c>
    </row>
    <row r="238" spans="1:17" x14ac:dyDescent="0.35">
      <c r="A238" s="36"/>
      <c r="B238" s="36" t="s">
        <v>3451</v>
      </c>
      <c r="C238" s="35" t="s">
        <v>3744</v>
      </c>
      <c r="D238" s="35" t="s">
        <v>3745</v>
      </c>
      <c r="E238" s="35">
        <v>63</v>
      </c>
      <c r="F238" s="35">
        <v>6</v>
      </c>
      <c r="G238" s="35">
        <v>9.5</v>
      </c>
      <c r="H238" s="35">
        <v>14.499999999999998</v>
      </c>
      <c r="I238" s="35">
        <v>56</v>
      </c>
      <c r="J238" s="35">
        <v>8</v>
      </c>
      <c r="K238" s="35">
        <v>14.3</v>
      </c>
      <c r="L238" s="35" t="s">
        <v>30</v>
      </c>
      <c r="M238" s="35">
        <v>19.5</v>
      </c>
      <c r="N238" s="35">
        <v>0.28999999999999998</v>
      </c>
      <c r="O238" s="35">
        <v>128</v>
      </c>
      <c r="P238" s="35">
        <v>0.33</v>
      </c>
      <c r="Q238" s="35">
        <v>695</v>
      </c>
    </row>
    <row r="239" spans="1:17" x14ac:dyDescent="0.35">
      <c r="A239" s="36"/>
      <c r="B239" s="36" t="s">
        <v>3451</v>
      </c>
      <c r="C239" s="35" t="s">
        <v>3746</v>
      </c>
      <c r="D239" s="35" t="s">
        <v>3747</v>
      </c>
      <c r="E239" s="35">
        <v>45</v>
      </c>
      <c r="F239" s="35">
        <v>1</v>
      </c>
      <c r="G239" s="35">
        <v>2.1999999999999997</v>
      </c>
      <c r="H239" s="35">
        <v>7.2000000000000011</v>
      </c>
      <c r="I239" s="35">
        <v>52</v>
      </c>
      <c r="J239" s="35">
        <v>2</v>
      </c>
      <c r="K239" s="35">
        <v>3.8</v>
      </c>
      <c r="L239" s="35" t="s">
        <v>30</v>
      </c>
      <c r="M239" s="35">
        <v>12.200000000000001</v>
      </c>
      <c r="N239" s="35">
        <v>0.28000000000000003</v>
      </c>
      <c r="O239" s="35">
        <v>374</v>
      </c>
      <c r="P239" s="35">
        <v>0.33</v>
      </c>
      <c r="Q239" s="35">
        <v>629</v>
      </c>
    </row>
    <row r="240" spans="1:17" x14ac:dyDescent="0.35">
      <c r="A240" s="36"/>
      <c r="B240" s="36" t="s">
        <v>3451</v>
      </c>
      <c r="C240" s="35" t="s">
        <v>3748</v>
      </c>
      <c r="D240" s="35" t="s">
        <v>3749</v>
      </c>
      <c r="E240" s="35">
        <v>57</v>
      </c>
      <c r="F240" s="35">
        <v>3</v>
      </c>
      <c r="G240" s="35">
        <v>5.3</v>
      </c>
      <c r="H240" s="35">
        <v>10.3</v>
      </c>
      <c r="I240" s="35">
        <v>63</v>
      </c>
      <c r="J240" s="35">
        <v>8</v>
      </c>
      <c r="K240" s="35">
        <v>12.7</v>
      </c>
      <c r="L240" s="35" t="s">
        <v>21</v>
      </c>
      <c r="M240" s="35">
        <v>15.3</v>
      </c>
      <c r="N240" s="35">
        <v>0.02</v>
      </c>
      <c r="O240" s="35">
        <v>59</v>
      </c>
      <c r="P240" s="35">
        <v>0.27</v>
      </c>
      <c r="Q240" s="35">
        <v>365</v>
      </c>
    </row>
    <row r="241" spans="1:17" x14ac:dyDescent="0.35">
      <c r="A241" s="36"/>
      <c r="B241" s="36" t="s">
        <v>3451</v>
      </c>
      <c r="C241" s="35" t="s">
        <v>3750</v>
      </c>
      <c r="D241" s="35" t="s">
        <v>3751</v>
      </c>
      <c r="E241" s="35">
        <v>33</v>
      </c>
      <c r="F241" s="35">
        <v>0</v>
      </c>
      <c r="G241" s="35">
        <v>0</v>
      </c>
      <c r="H241" s="35">
        <v>5</v>
      </c>
      <c r="I241" s="35">
        <v>36</v>
      </c>
      <c r="J241" s="35">
        <v>1</v>
      </c>
      <c r="K241" s="35">
        <v>2.8000000000000003</v>
      </c>
      <c r="L241" s="35" t="s">
        <v>30</v>
      </c>
      <c r="M241" s="35">
        <v>10</v>
      </c>
      <c r="N241" s="35">
        <v>0.47000000000000003</v>
      </c>
      <c r="O241" s="35">
        <v>26</v>
      </c>
      <c r="P241" s="35">
        <v>0.5</v>
      </c>
      <c r="Q241" s="35">
        <v>114</v>
      </c>
    </row>
    <row r="242" spans="1:17" x14ac:dyDescent="0.35">
      <c r="A242" s="36"/>
      <c r="B242" s="36" t="s">
        <v>3451</v>
      </c>
      <c r="C242" s="35" t="s">
        <v>3752</v>
      </c>
      <c r="D242" s="35" t="s">
        <v>3753</v>
      </c>
      <c r="E242" s="35">
        <v>35</v>
      </c>
      <c r="F242" s="35">
        <v>0</v>
      </c>
      <c r="G242" s="35">
        <v>0</v>
      </c>
      <c r="H242" s="35">
        <v>5</v>
      </c>
      <c r="I242" s="35">
        <v>39</v>
      </c>
      <c r="J242" s="35">
        <v>3</v>
      </c>
      <c r="K242" s="35">
        <v>7.7</v>
      </c>
      <c r="L242" s="35" t="s">
        <v>21</v>
      </c>
      <c r="M242" s="35">
        <v>10</v>
      </c>
      <c r="N242" s="35">
        <v>0.97</v>
      </c>
      <c r="O242" s="35">
        <v>230</v>
      </c>
      <c r="P242" s="35">
        <v>0.71</v>
      </c>
      <c r="Q242" s="35">
        <v>67</v>
      </c>
    </row>
    <row r="243" spans="1:17" x14ac:dyDescent="0.35">
      <c r="A243" s="36"/>
      <c r="B243" s="36" t="s">
        <v>3451</v>
      </c>
      <c r="C243" s="35" t="s">
        <v>3754</v>
      </c>
      <c r="D243" s="35" t="s">
        <v>3755</v>
      </c>
      <c r="E243" s="35">
        <v>38</v>
      </c>
      <c r="F243" s="35">
        <v>7</v>
      </c>
      <c r="G243" s="35">
        <v>18.399999999999999</v>
      </c>
      <c r="H243" s="35">
        <v>23.400000000000002</v>
      </c>
      <c r="I243" s="35">
        <v>36</v>
      </c>
      <c r="J243" s="35">
        <v>10</v>
      </c>
      <c r="K243" s="35">
        <v>27.800000000000004</v>
      </c>
      <c r="L243" s="35" t="s">
        <v>21</v>
      </c>
      <c r="M243" s="35">
        <v>28.400000000000002</v>
      </c>
      <c r="N243" s="35">
        <v>0.04</v>
      </c>
      <c r="O243" s="35">
        <v>58</v>
      </c>
      <c r="P243" s="35">
        <v>0.55000000000000004</v>
      </c>
      <c r="Q243" s="35">
        <v>472</v>
      </c>
    </row>
    <row r="244" spans="1:17" x14ac:dyDescent="0.35">
      <c r="A244" s="36"/>
      <c r="B244" s="36" t="s">
        <v>3451</v>
      </c>
      <c r="C244" s="35" t="s">
        <v>3756</v>
      </c>
      <c r="D244" s="35" t="s">
        <v>3757</v>
      </c>
      <c r="E244" s="35">
        <v>30</v>
      </c>
      <c r="F244" s="35">
        <v>5</v>
      </c>
      <c r="G244" s="35">
        <v>16.7</v>
      </c>
      <c r="H244" s="35">
        <v>21.7</v>
      </c>
      <c r="I244" s="35">
        <v>32</v>
      </c>
      <c r="J244" s="35">
        <v>9</v>
      </c>
      <c r="K244" s="35">
        <v>28.1</v>
      </c>
      <c r="L244" s="35" t="s">
        <v>21</v>
      </c>
      <c r="M244" s="35">
        <v>26.700000000000003</v>
      </c>
      <c r="N244" s="35">
        <v>0.27</v>
      </c>
      <c r="O244" s="35">
        <v>73</v>
      </c>
      <c r="P244" s="35">
        <v>1</v>
      </c>
      <c r="Q244" s="35">
        <v>203</v>
      </c>
    </row>
    <row r="245" spans="1:17" x14ac:dyDescent="0.35">
      <c r="A245" s="36"/>
      <c r="B245" s="36" t="s">
        <v>3451</v>
      </c>
      <c r="C245" s="35" t="s">
        <v>3758</v>
      </c>
      <c r="D245" s="35" t="s">
        <v>3759</v>
      </c>
      <c r="E245" s="35">
        <v>26</v>
      </c>
      <c r="F245" s="35">
        <v>2</v>
      </c>
      <c r="G245" s="35">
        <v>7.7</v>
      </c>
      <c r="H245" s="35">
        <v>12.7</v>
      </c>
      <c r="I245" s="35">
        <v>28</v>
      </c>
      <c r="J245" s="35">
        <v>4</v>
      </c>
      <c r="K245" s="35">
        <v>14.3</v>
      </c>
      <c r="L245" s="35" t="s">
        <v>21</v>
      </c>
      <c r="M245" s="35">
        <v>17.7</v>
      </c>
      <c r="N245" s="35">
        <v>0.17</v>
      </c>
      <c r="O245" s="35">
        <v>128</v>
      </c>
      <c r="P245" s="35">
        <v>1.1400000000000001</v>
      </c>
      <c r="Q245" s="35">
        <v>799</v>
      </c>
    </row>
    <row r="246" spans="1:17" x14ac:dyDescent="0.35">
      <c r="A246" s="36"/>
      <c r="B246" s="36" t="s">
        <v>3451</v>
      </c>
      <c r="C246" s="35" t="s">
        <v>3760</v>
      </c>
      <c r="D246" s="35" t="s">
        <v>3761</v>
      </c>
      <c r="E246" s="35">
        <v>36</v>
      </c>
      <c r="F246" s="35">
        <v>1</v>
      </c>
      <c r="G246" s="35">
        <v>2.8000000000000003</v>
      </c>
      <c r="H246" s="35">
        <v>7.8</v>
      </c>
      <c r="I246" s="35">
        <v>36</v>
      </c>
      <c r="J246" s="35">
        <v>3</v>
      </c>
      <c r="K246" s="35">
        <v>8.3000000000000007</v>
      </c>
      <c r="L246" s="35" t="s">
        <v>21</v>
      </c>
      <c r="M246" s="35">
        <v>12.8</v>
      </c>
      <c r="N246" s="35">
        <v>0.06</v>
      </c>
      <c r="O246" s="35">
        <v>165</v>
      </c>
      <c r="P246" s="35">
        <v>0.28999999999999998</v>
      </c>
      <c r="Q246" s="35">
        <v>561</v>
      </c>
    </row>
    <row r="247" spans="1:17" x14ac:dyDescent="0.35">
      <c r="A247" s="36"/>
      <c r="B247" s="36" t="s">
        <v>3451</v>
      </c>
      <c r="C247" s="35" t="s">
        <v>3762</v>
      </c>
      <c r="D247" s="35" t="s">
        <v>3763</v>
      </c>
      <c r="E247" s="35">
        <v>62</v>
      </c>
      <c r="F247" s="35">
        <v>0</v>
      </c>
      <c r="G247" s="35">
        <v>0</v>
      </c>
      <c r="H247" s="35">
        <v>5</v>
      </c>
      <c r="I247" s="35">
        <v>54</v>
      </c>
      <c r="J247" s="35">
        <v>1</v>
      </c>
      <c r="K247" s="35">
        <v>1.9</v>
      </c>
      <c r="L247" s="35" t="s">
        <v>30</v>
      </c>
      <c r="M247" s="35">
        <v>10</v>
      </c>
      <c r="N247" s="35">
        <v>0.06</v>
      </c>
      <c r="O247" s="35">
        <v>57</v>
      </c>
      <c r="P247" s="35">
        <v>0</v>
      </c>
      <c r="Q247" s="35">
        <v>130</v>
      </c>
    </row>
    <row r="248" spans="1:17" x14ac:dyDescent="0.35">
      <c r="A248" s="36"/>
      <c r="B248" s="36" t="s">
        <v>3451</v>
      </c>
      <c r="C248" s="35" t="s">
        <v>3764</v>
      </c>
      <c r="D248" s="35" t="s">
        <v>3765</v>
      </c>
      <c r="E248" s="35">
        <v>53</v>
      </c>
      <c r="F248" s="35">
        <v>0</v>
      </c>
      <c r="G248" s="35">
        <v>0</v>
      </c>
      <c r="H248" s="35">
        <v>5</v>
      </c>
      <c r="I248" s="35">
        <v>52</v>
      </c>
      <c r="J248" s="35">
        <v>1</v>
      </c>
      <c r="K248" s="35">
        <v>1.9</v>
      </c>
      <c r="L248" s="35" t="s">
        <v>30</v>
      </c>
      <c r="M248" s="35">
        <v>10</v>
      </c>
      <c r="N248" s="35">
        <v>0.02</v>
      </c>
      <c r="O248" s="35">
        <v>35</v>
      </c>
      <c r="P248" s="35">
        <v>0</v>
      </c>
      <c r="Q248" s="35">
        <v>168</v>
      </c>
    </row>
    <row r="249" spans="1:17" x14ac:dyDescent="0.35">
      <c r="A249" s="36"/>
      <c r="B249" s="36" t="s">
        <v>3451</v>
      </c>
      <c r="C249" s="35" t="s">
        <v>3766</v>
      </c>
      <c r="D249" s="35" t="s">
        <v>3767</v>
      </c>
      <c r="E249" s="35">
        <v>17</v>
      </c>
      <c r="F249" s="35">
        <v>3</v>
      </c>
      <c r="G249" s="35">
        <v>17.599999999999998</v>
      </c>
      <c r="H249" s="35">
        <v>22.6</v>
      </c>
      <c r="I249" s="35">
        <v>15</v>
      </c>
      <c r="J249" s="35">
        <v>4</v>
      </c>
      <c r="K249" s="35">
        <v>26.700000000000003</v>
      </c>
      <c r="L249" s="35" t="s">
        <v>21</v>
      </c>
      <c r="M249" s="35">
        <v>27.6</v>
      </c>
      <c r="N249" s="35">
        <v>0.05</v>
      </c>
      <c r="O249" s="35">
        <v>109</v>
      </c>
      <c r="P249" s="35">
        <v>0.27</v>
      </c>
      <c r="Q249" s="35">
        <v>263</v>
      </c>
    </row>
    <row r="250" spans="1:17" x14ac:dyDescent="0.35">
      <c r="A250" s="36"/>
      <c r="B250" s="36" t="s">
        <v>3451</v>
      </c>
      <c r="C250" s="35" t="s">
        <v>3768</v>
      </c>
      <c r="D250" s="35" t="s">
        <v>3769</v>
      </c>
      <c r="E250" s="35">
        <v>21</v>
      </c>
      <c r="F250" s="35">
        <v>5</v>
      </c>
      <c r="G250" s="35">
        <v>23.8</v>
      </c>
      <c r="H250" s="35">
        <v>28.800000000000004</v>
      </c>
      <c r="I250" s="35">
        <v>20</v>
      </c>
      <c r="J250" s="35">
        <v>5</v>
      </c>
      <c r="K250" s="35">
        <v>25</v>
      </c>
      <c r="L250" s="35" t="s">
        <v>30</v>
      </c>
      <c r="M250" s="35">
        <v>33.800000000000004</v>
      </c>
      <c r="N250" s="35">
        <v>0.89</v>
      </c>
      <c r="O250" s="35">
        <v>138</v>
      </c>
      <c r="P250" s="35">
        <v>2.77</v>
      </c>
      <c r="Q250" s="35">
        <v>444</v>
      </c>
    </row>
    <row r="251" spans="1:17" x14ac:dyDescent="0.35">
      <c r="A251" s="36"/>
      <c r="B251" s="36" t="s">
        <v>3451</v>
      </c>
      <c r="C251" s="35" t="s">
        <v>3770</v>
      </c>
      <c r="D251" s="35" t="s">
        <v>3771</v>
      </c>
      <c r="E251" s="35">
        <v>35</v>
      </c>
      <c r="F251" s="35">
        <v>1</v>
      </c>
      <c r="G251" s="35">
        <v>2.9000000000000004</v>
      </c>
      <c r="H251" s="35">
        <v>7.9</v>
      </c>
      <c r="I251" s="35">
        <v>41</v>
      </c>
      <c r="J251" s="35">
        <v>5</v>
      </c>
      <c r="K251" s="35">
        <v>12.2</v>
      </c>
      <c r="L251" s="35" t="s">
        <v>21</v>
      </c>
      <c r="M251" s="35">
        <v>12.9</v>
      </c>
      <c r="N251" s="35">
        <v>0</v>
      </c>
      <c r="O251" s="35">
        <v>59</v>
      </c>
      <c r="P251" s="35">
        <v>0.25</v>
      </c>
      <c r="Q251" s="35">
        <v>142</v>
      </c>
    </row>
    <row r="252" spans="1:17" x14ac:dyDescent="0.35">
      <c r="A252" s="36"/>
      <c r="B252" s="36" t="s">
        <v>3451</v>
      </c>
      <c r="C252" s="35" t="s">
        <v>3772</v>
      </c>
      <c r="D252" s="35" t="s">
        <v>3773</v>
      </c>
      <c r="E252" s="35">
        <v>37</v>
      </c>
      <c r="F252" s="35">
        <v>10</v>
      </c>
      <c r="G252" s="35">
        <v>27</v>
      </c>
      <c r="H252" s="35">
        <v>32</v>
      </c>
      <c r="I252" s="35">
        <v>37</v>
      </c>
      <c r="J252" s="35">
        <v>15</v>
      </c>
      <c r="K252" s="35">
        <v>40.5</v>
      </c>
      <c r="L252" s="35" t="s">
        <v>21</v>
      </c>
      <c r="M252" s="35">
        <v>37</v>
      </c>
      <c r="N252" s="35">
        <v>0.71</v>
      </c>
      <c r="O252" s="35">
        <v>127</v>
      </c>
      <c r="P252" s="35">
        <v>1.86</v>
      </c>
      <c r="Q252" s="35">
        <v>688</v>
      </c>
    </row>
    <row r="253" spans="1:17" x14ac:dyDescent="0.35">
      <c r="A253" s="36"/>
      <c r="B253" s="36" t="s">
        <v>3451</v>
      </c>
      <c r="C253" s="35" t="s">
        <v>3774</v>
      </c>
      <c r="D253" s="35" t="s">
        <v>3775</v>
      </c>
      <c r="E253" s="35">
        <v>113</v>
      </c>
      <c r="F253" s="35">
        <v>4</v>
      </c>
      <c r="G253" s="35">
        <v>3.5000000000000004</v>
      </c>
      <c r="H253" s="35">
        <v>8.5</v>
      </c>
      <c r="I253" s="35">
        <v>122</v>
      </c>
      <c r="J253" s="35">
        <v>5</v>
      </c>
      <c r="K253" s="35">
        <v>4.1000000000000005</v>
      </c>
      <c r="L253" s="35" t="s">
        <v>30</v>
      </c>
      <c r="M253" s="35">
        <v>13.5</v>
      </c>
      <c r="N253" s="35">
        <v>0.57000000000000006</v>
      </c>
      <c r="O253" s="35">
        <v>108</v>
      </c>
      <c r="P253" s="35">
        <v>0.57000000000000006</v>
      </c>
      <c r="Q253" s="35">
        <v>221</v>
      </c>
    </row>
    <row r="254" spans="1:17" x14ac:dyDescent="0.35">
      <c r="A254" s="36"/>
      <c r="B254" s="36" t="s">
        <v>3451</v>
      </c>
      <c r="C254" s="35" t="s">
        <v>3776</v>
      </c>
      <c r="D254" s="35" t="s">
        <v>3777</v>
      </c>
      <c r="E254" s="35">
        <v>199</v>
      </c>
      <c r="F254" s="35">
        <v>26</v>
      </c>
      <c r="G254" s="35">
        <v>13.100000000000001</v>
      </c>
      <c r="H254" s="35">
        <v>18.099999999999998</v>
      </c>
      <c r="I254" s="35">
        <v>195</v>
      </c>
      <c r="J254" s="35">
        <v>34</v>
      </c>
      <c r="K254" s="35">
        <v>17.400000000000002</v>
      </c>
      <c r="L254" s="35" t="s">
        <v>30</v>
      </c>
      <c r="M254" s="35">
        <v>23.1</v>
      </c>
      <c r="N254" s="35">
        <v>0.57999999999999996</v>
      </c>
      <c r="O254" s="35">
        <v>76</v>
      </c>
      <c r="P254" s="35">
        <v>1.59</v>
      </c>
      <c r="Q254" s="35">
        <v>356</v>
      </c>
    </row>
    <row r="255" spans="1:17" x14ac:dyDescent="0.35">
      <c r="A255" s="36"/>
      <c r="B255" s="36" t="s">
        <v>3451</v>
      </c>
      <c r="C255" s="35" t="s">
        <v>3778</v>
      </c>
      <c r="D255" s="35" t="s">
        <v>3779</v>
      </c>
      <c r="E255" s="35">
        <v>26</v>
      </c>
      <c r="F255" s="35">
        <v>3</v>
      </c>
      <c r="G255" s="35">
        <v>11.5</v>
      </c>
      <c r="H255" s="35">
        <v>16.5</v>
      </c>
      <c r="I255" s="35">
        <v>27</v>
      </c>
      <c r="J255" s="35">
        <v>7</v>
      </c>
      <c r="K255" s="35">
        <v>25.900000000000002</v>
      </c>
      <c r="L255" s="35" t="s">
        <v>21</v>
      </c>
      <c r="M255" s="35">
        <v>21.5</v>
      </c>
      <c r="N255" s="35">
        <v>0.19</v>
      </c>
      <c r="O255" s="35">
        <v>65</v>
      </c>
      <c r="P255" s="35">
        <v>1</v>
      </c>
      <c r="Q255" s="35">
        <v>724</v>
      </c>
    </row>
    <row r="256" spans="1:17" x14ac:dyDescent="0.35">
      <c r="A256" s="36"/>
      <c r="B256" s="36" t="s">
        <v>3451</v>
      </c>
      <c r="C256" s="35" t="s">
        <v>3780</v>
      </c>
      <c r="D256" s="35" t="s">
        <v>3781</v>
      </c>
      <c r="E256" s="35">
        <v>14</v>
      </c>
      <c r="F256" s="35">
        <v>0</v>
      </c>
      <c r="G256" s="35">
        <v>0</v>
      </c>
      <c r="H256" s="35">
        <v>5</v>
      </c>
      <c r="I256" s="35">
        <v>13</v>
      </c>
      <c r="J256" s="35">
        <v>0</v>
      </c>
      <c r="K256" s="35">
        <v>0</v>
      </c>
      <c r="L256" s="35" t="s">
        <v>30</v>
      </c>
      <c r="M256" s="35">
        <v>10</v>
      </c>
      <c r="N256" s="35">
        <v>0</v>
      </c>
      <c r="O256" s="35">
        <v>36</v>
      </c>
      <c r="P256" s="35" t="s">
        <v>3918</v>
      </c>
      <c r="Q256" s="35" t="s">
        <v>3918</v>
      </c>
    </row>
    <row r="257" spans="1:17" x14ac:dyDescent="0.35">
      <c r="A257" s="36"/>
      <c r="B257" s="36" t="s">
        <v>3451</v>
      </c>
      <c r="C257" s="35" t="s">
        <v>3782</v>
      </c>
      <c r="D257" s="35" t="s">
        <v>3783</v>
      </c>
      <c r="E257" s="35">
        <v>65</v>
      </c>
      <c r="F257" s="35">
        <v>3</v>
      </c>
      <c r="G257" s="35">
        <v>4.5999999999999996</v>
      </c>
      <c r="H257" s="35">
        <v>9.6</v>
      </c>
      <c r="I257" s="35">
        <v>63</v>
      </c>
      <c r="J257" s="35">
        <v>3</v>
      </c>
      <c r="K257" s="35">
        <v>4.8</v>
      </c>
      <c r="L257" s="35" t="s">
        <v>30</v>
      </c>
      <c r="M257" s="35">
        <v>14.600000000000001</v>
      </c>
      <c r="N257" s="35">
        <v>0.62</v>
      </c>
      <c r="O257" s="35">
        <v>51</v>
      </c>
      <c r="P257" s="35">
        <v>1.33</v>
      </c>
      <c r="Q257" s="35">
        <v>480</v>
      </c>
    </row>
    <row r="258" spans="1:17" x14ac:dyDescent="0.35">
      <c r="A258" s="36"/>
      <c r="B258" s="36" t="s">
        <v>3451</v>
      </c>
      <c r="C258" s="35" t="s">
        <v>3784</v>
      </c>
      <c r="D258" s="35" t="s">
        <v>3785</v>
      </c>
      <c r="E258" s="35">
        <v>61</v>
      </c>
      <c r="F258" s="35">
        <v>9</v>
      </c>
      <c r="G258" s="35">
        <v>14.799999999999999</v>
      </c>
      <c r="H258" s="35">
        <v>19.8</v>
      </c>
      <c r="I258" s="35">
        <v>56</v>
      </c>
      <c r="J258" s="35">
        <v>13</v>
      </c>
      <c r="K258" s="35">
        <v>23.200000000000003</v>
      </c>
      <c r="L258" s="35" t="s">
        <v>21</v>
      </c>
      <c r="M258" s="35">
        <v>24.8</v>
      </c>
      <c r="N258" s="35">
        <v>0.32</v>
      </c>
      <c r="O258" s="35">
        <v>131</v>
      </c>
      <c r="P258" s="35">
        <v>0.46</v>
      </c>
      <c r="Q258" s="35">
        <v>350</v>
      </c>
    </row>
    <row r="259" spans="1:17" x14ac:dyDescent="0.35">
      <c r="A259" s="36"/>
      <c r="B259" s="36" t="s">
        <v>3451</v>
      </c>
      <c r="C259" s="35" t="s">
        <v>3786</v>
      </c>
      <c r="D259" s="35" t="s">
        <v>3787</v>
      </c>
      <c r="E259" s="35">
        <v>37</v>
      </c>
      <c r="F259" s="35">
        <v>4</v>
      </c>
      <c r="G259" s="35">
        <v>10.8</v>
      </c>
      <c r="H259" s="35">
        <v>15.8</v>
      </c>
      <c r="I259" s="35">
        <v>36</v>
      </c>
      <c r="J259" s="35">
        <v>6</v>
      </c>
      <c r="K259" s="35">
        <v>16.7</v>
      </c>
      <c r="L259" s="35" t="s">
        <v>21</v>
      </c>
      <c r="M259" s="35">
        <v>20.8</v>
      </c>
      <c r="N259" s="35">
        <v>1.48</v>
      </c>
      <c r="O259" s="35">
        <v>328</v>
      </c>
      <c r="P259" s="35">
        <v>0.86</v>
      </c>
      <c r="Q259" s="35">
        <v>919</v>
      </c>
    </row>
    <row r="260" spans="1:17" x14ac:dyDescent="0.35">
      <c r="A260" s="36"/>
      <c r="B260" s="36" t="s">
        <v>3451</v>
      </c>
      <c r="C260" s="35" t="s">
        <v>3788</v>
      </c>
      <c r="D260" s="35" t="s">
        <v>3789</v>
      </c>
      <c r="E260" s="35">
        <v>54</v>
      </c>
      <c r="F260" s="35">
        <v>4</v>
      </c>
      <c r="G260" s="35">
        <v>7.3999999999999995</v>
      </c>
      <c r="H260" s="35">
        <v>12.4</v>
      </c>
      <c r="I260" s="35">
        <v>59</v>
      </c>
      <c r="J260" s="35">
        <v>7</v>
      </c>
      <c r="K260" s="35">
        <v>11.9</v>
      </c>
      <c r="L260" s="35" t="s">
        <v>30</v>
      </c>
      <c r="M260" s="35">
        <v>17.400000000000002</v>
      </c>
      <c r="N260" s="35">
        <v>0.59</v>
      </c>
      <c r="O260" s="35">
        <v>213</v>
      </c>
      <c r="P260" s="35">
        <v>1.31</v>
      </c>
      <c r="Q260" s="35">
        <v>551</v>
      </c>
    </row>
    <row r="261" spans="1:17" x14ac:dyDescent="0.35">
      <c r="A261" s="36"/>
      <c r="B261" s="36" t="s">
        <v>3451</v>
      </c>
      <c r="C261" s="35" t="s">
        <v>3790</v>
      </c>
      <c r="D261" s="35" t="s">
        <v>3791</v>
      </c>
      <c r="E261" s="35">
        <v>57</v>
      </c>
      <c r="F261" s="35">
        <v>1</v>
      </c>
      <c r="G261" s="35">
        <v>1.8000000000000003</v>
      </c>
      <c r="H261" s="35">
        <v>6.8000000000000007</v>
      </c>
      <c r="I261" s="35">
        <v>58</v>
      </c>
      <c r="J261" s="35">
        <v>4</v>
      </c>
      <c r="K261" s="35">
        <v>6.9</v>
      </c>
      <c r="L261" s="35" t="s">
        <v>21</v>
      </c>
      <c r="M261" s="35">
        <v>11.8</v>
      </c>
      <c r="N261" s="35">
        <v>0.04</v>
      </c>
      <c r="O261" s="35">
        <v>106</v>
      </c>
      <c r="P261" s="35">
        <v>0.46</v>
      </c>
      <c r="Q261" s="35">
        <v>1480</v>
      </c>
    </row>
    <row r="262" spans="1:17" x14ac:dyDescent="0.35">
      <c r="A262" s="36"/>
      <c r="B262" s="36" t="s">
        <v>3451</v>
      </c>
      <c r="C262" s="35" t="s">
        <v>3792</v>
      </c>
      <c r="D262" s="35" t="s">
        <v>3793</v>
      </c>
      <c r="E262" s="35">
        <v>54</v>
      </c>
      <c r="F262" s="35">
        <v>2</v>
      </c>
      <c r="G262" s="35">
        <v>3.6999999999999997</v>
      </c>
      <c r="H262" s="35">
        <v>8.7000000000000011</v>
      </c>
      <c r="I262" s="35">
        <v>59</v>
      </c>
      <c r="J262" s="35">
        <v>3</v>
      </c>
      <c r="K262" s="35">
        <v>5.1000000000000005</v>
      </c>
      <c r="L262" s="35" t="s">
        <v>30</v>
      </c>
      <c r="M262" s="35">
        <v>13.700000000000001</v>
      </c>
      <c r="N262" s="35">
        <v>0.09</v>
      </c>
      <c r="O262" s="35">
        <v>91</v>
      </c>
      <c r="P262" s="35">
        <v>0.4</v>
      </c>
      <c r="Q262" s="35">
        <v>326</v>
      </c>
    </row>
    <row r="263" spans="1:17" x14ac:dyDescent="0.35">
      <c r="A263" s="36"/>
      <c r="B263" s="36" t="s">
        <v>3451</v>
      </c>
      <c r="C263" s="35" t="s">
        <v>3794</v>
      </c>
      <c r="D263" s="35" t="s">
        <v>3795</v>
      </c>
      <c r="E263" s="35">
        <v>118</v>
      </c>
      <c r="F263" s="35">
        <v>10</v>
      </c>
      <c r="G263" s="35">
        <v>8.5</v>
      </c>
      <c r="H263" s="35">
        <v>13.5</v>
      </c>
      <c r="I263" s="35">
        <v>126</v>
      </c>
      <c r="J263" s="35">
        <v>20</v>
      </c>
      <c r="K263" s="35">
        <v>15.9</v>
      </c>
      <c r="L263" s="35" t="s">
        <v>21</v>
      </c>
      <c r="M263" s="35">
        <v>18.5</v>
      </c>
      <c r="N263" s="35">
        <v>0.73</v>
      </c>
      <c r="O263" s="35">
        <v>281</v>
      </c>
      <c r="P263" s="35">
        <v>2.04</v>
      </c>
      <c r="Q263" s="35">
        <v>830</v>
      </c>
    </row>
    <row r="264" spans="1:17" x14ac:dyDescent="0.35">
      <c r="A264" s="36"/>
      <c r="B264" s="36" t="s">
        <v>3451</v>
      </c>
      <c r="C264" s="35" t="s">
        <v>3796</v>
      </c>
      <c r="D264" s="35" t="s">
        <v>3797</v>
      </c>
      <c r="E264" s="35">
        <v>34</v>
      </c>
      <c r="F264" s="35">
        <v>1</v>
      </c>
      <c r="G264" s="35">
        <v>2.9000000000000004</v>
      </c>
      <c r="H264" s="35">
        <v>7.9</v>
      </c>
      <c r="I264" s="35">
        <v>41</v>
      </c>
      <c r="J264" s="35">
        <v>0</v>
      </c>
      <c r="K264" s="35">
        <v>0</v>
      </c>
      <c r="L264" s="35" t="s">
        <v>30</v>
      </c>
      <c r="M264" s="35">
        <v>12.9</v>
      </c>
      <c r="N264" s="35">
        <v>0.32</v>
      </c>
      <c r="O264" s="35">
        <v>44</v>
      </c>
      <c r="P264" s="35">
        <v>0</v>
      </c>
      <c r="Q264" s="35">
        <v>120</v>
      </c>
    </row>
    <row r="265" spans="1:17" x14ac:dyDescent="0.35">
      <c r="A265" s="36"/>
      <c r="B265" s="36" t="s">
        <v>3451</v>
      </c>
      <c r="C265" s="35" t="s">
        <v>3798</v>
      </c>
      <c r="D265" s="35" t="s">
        <v>3799</v>
      </c>
      <c r="E265" s="35" t="s">
        <v>3919</v>
      </c>
      <c r="F265" s="35" t="s">
        <v>3919</v>
      </c>
      <c r="G265" s="35" t="s">
        <v>3919</v>
      </c>
      <c r="H265" s="35" t="s">
        <v>3919</v>
      </c>
      <c r="I265" s="35">
        <v>610</v>
      </c>
      <c r="J265" s="35">
        <v>39</v>
      </c>
      <c r="K265" s="35">
        <v>6.4</v>
      </c>
      <c r="L265" s="35" t="s">
        <v>30</v>
      </c>
      <c r="M265" s="35">
        <v>11.600000000000001</v>
      </c>
      <c r="N265" s="35">
        <v>7.0000000000000007E-2</v>
      </c>
      <c r="O265" s="35">
        <v>12</v>
      </c>
      <c r="P265" s="35">
        <v>0.17</v>
      </c>
      <c r="Q265" s="35">
        <v>73</v>
      </c>
    </row>
    <row r="266" spans="1:17" x14ac:dyDescent="0.35">
      <c r="A266" s="36"/>
      <c r="B266" s="36" t="s">
        <v>3451</v>
      </c>
      <c r="C266" s="35" t="s">
        <v>3800</v>
      </c>
      <c r="D266" s="35" t="s">
        <v>3801</v>
      </c>
      <c r="E266" s="35">
        <v>56</v>
      </c>
      <c r="F266" s="35">
        <v>6</v>
      </c>
      <c r="G266" s="35">
        <v>10.7</v>
      </c>
      <c r="H266" s="35">
        <v>15.7</v>
      </c>
      <c r="I266" s="35">
        <v>56</v>
      </c>
      <c r="J266" s="35">
        <v>12</v>
      </c>
      <c r="K266" s="35">
        <v>21.4</v>
      </c>
      <c r="L266" s="35" t="s">
        <v>21</v>
      </c>
      <c r="M266" s="35">
        <v>20.700000000000003</v>
      </c>
      <c r="N266" s="35">
        <v>0.14000000000000001</v>
      </c>
      <c r="O266" s="35">
        <v>98</v>
      </c>
      <c r="P266" s="35">
        <v>2.17</v>
      </c>
      <c r="Q266" s="35">
        <v>832</v>
      </c>
    </row>
    <row r="267" spans="1:17" x14ac:dyDescent="0.35">
      <c r="A267" s="36"/>
      <c r="B267" s="36" t="s">
        <v>3451</v>
      </c>
      <c r="C267" s="35" t="s">
        <v>3802</v>
      </c>
      <c r="D267" s="35" t="s">
        <v>3803</v>
      </c>
      <c r="E267" s="35">
        <v>298</v>
      </c>
      <c r="F267" s="35">
        <v>58</v>
      </c>
      <c r="G267" s="35">
        <v>19.5</v>
      </c>
      <c r="H267" s="35">
        <v>24.5</v>
      </c>
      <c r="I267" s="35">
        <v>311</v>
      </c>
      <c r="J267" s="35">
        <v>79</v>
      </c>
      <c r="K267" s="35">
        <v>25.4</v>
      </c>
      <c r="L267" s="35" t="s">
        <v>21</v>
      </c>
      <c r="M267" s="35">
        <v>29.5</v>
      </c>
      <c r="N267" s="35">
        <v>1.49</v>
      </c>
      <c r="O267" s="35">
        <v>260</v>
      </c>
      <c r="P267" s="35">
        <v>4.2300000000000004</v>
      </c>
      <c r="Q267" s="35">
        <v>1921</v>
      </c>
    </row>
    <row r="268" spans="1:17" x14ac:dyDescent="0.35">
      <c r="A268" s="36"/>
      <c r="B268" s="36" t="s">
        <v>3451</v>
      </c>
      <c r="C268" s="35" t="s">
        <v>3804</v>
      </c>
      <c r="D268" s="35" t="s">
        <v>3805</v>
      </c>
      <c r="E268" s="35">
        <v>376</v>
      </c>
      <c r="F268" s="35">
        <v>46</v>
      </c>
      <c r="G268" s="35">
        <v>12.2</v>
      </c>
      <c r="H268" s="35">
        <v>17.200000000000003</v>
      </c>
      <c r="I268" s="35">
        <v>469</v>
      </c>
      <c r="J268" s="35">
        <v>68</v>
      </c>
      <c r="K268" s="35">
        <v>14.499999999999998</v>
      </c>
      <c r="L268" s="35" t="s">
        <v>30</v>
      </c>
      <c r="M268" s="35">
        <v>22.200000000000003</v>
      </c>
      <c r="N268" s="35">
        <v>0.73</v>
      </c>
      <c r="O268" s="35">
        <v>111</v>
      </c>
      <c r="P268" s="35">
        <v>1.49</v>
      </c>
      <c r="Q268" s="35">
        <v>400</v>
      </c>
    </row>
    <row r="269" spans="1:17" x14ac:dyDescent="0.35">
      <c r="A269" s="36"/>
      <c r="B269" s="36" t="s">
        <v>3451</v>
      </c>
      <c r="C269" s="35" t="s">
        <v>3806</v>
      </c>
      <c r="D269" s="35" t="s">
        <v>3807</v>
      </c>
      <c r="E269" s="35">
        <v>13</v>
      </c>
      <c r="F269" s="35">
        <v>7</v>
      </c>
      <c r="G269" s="35">
        <v>53.800000000000004</v>
      </c>
      <c r="H269" s="35">
        <v>61.9</v>
      </c>
      <c r="I269" s="35">
        <v>12</v>
      </c>
      <c r="J269" s="35">
        <v>8</v>
      </c>
      <c r="K269" s="35">
        <v>66.7</v>
      </c>
      <c r="L269" s="35" t="s">
        <v>21</v>
      </c>
      <c r="M269" s="35">
        <v>71.2</v>
      </c>
      <c r="N269" s="35">
        <v>2</v>
      </c>
      <c r="O269" s="35">
        <v>287</v>
      </c>
      <c r="P269" s="35">
        <v>5.88</v>
      </c>
      <c r="Q269" s="35">
        <v>1963</v>
      </c>
    </row>
    <row r="270" spans="1:17" x14ac:dyDescent="0.35">
      <c r="A270" s="36"/>
      <c r="B270" s="36" t="s">
        <v>3451</v>
      </c>
      <c r="C270" s="35" t="s">
        <v>3808</v>
      </c>
      <c r="D270" s="35" t="s">
        <v>3809</v>
      </c>
      <c r="E270" s="35">
        <v>28</v>
      </c>
      <c r="F270" s="35">
        <v>0</v>
      </c>
      <c r="G270" s="35">
        <v>0</v>
      </c>
      <c r="H270" s="35">
        <v>5</v>
      </c>
      <c r="I270" s="35" t="s">
        <v>3921</v>
      </c>
      <c r="J270" s="35" t="s">
        <v>3921</v>
      </c>
      <c r="K270" s="35" t="s">
        <v>3921</v>
      </c>
      <c r="L270" s="35" t="s">
        <v>3921</v>
      </c>
      <c r="M270" s="35" t="s">
        <v>3921</v>
      </c>
      <c r="N270" s="35" t="s">
        <v>3918</v>
      </c>
      <c r="O270" s="35" t="s">
        <v>3918</v>
      </c>
      <c r="P270" s="35" t="s">
        <v>3918</v>
      </c>
      <c r="Q270" s="35" t="s">
        <v>3918</v>
      </c>
    </row>
    <row r="271" spans="1:17" x14ac:dyDescent="0.35">
      <c r="A271" s="36"/>
      <c r="B271" s="36" t="s">
        <v>3451</v>
      </c>
      <c r="C271" s="35" t="s">
        <v>3810</v>
      </c>
      <c r="D271" s="35" t="s">
        <v>3811</v>
      </c>
      <c r="E271" s="35">
        <v>10</v>
      </c>
      <c r="F271" s="35">
        <v>0</v>
      </c>
      <c r="G271" s="35">
        <v>0</v>
      </c>
      <c r="H271" s="35">
        <v>5</v>
      </c>
      <c r="I271" s="35">
        <v>10</v>
      </c>
      <c r="J271" s="35">
        <v>0</v>
      </c>
      <c r="K271" s="35">
        <v>0</v>
      </c>
      <c r="L271" s="35" t="s">
        <v>30</v>
      </c>
      <c r="M271" s="35">
        <v>10</v>
      </c>
      <c r="N271" s="35">
        <v>0.04</v>
      </c>
      <c r="O271" s="35">
        <v>75</v>
      </c>
      <c r="P271" s="35" t="s">
        <v>3918</v>
      </c>
      <c r="Q271" s="35" t="s">
        <v>3918</v>
      </c>
    </row>
    <row r="272" spans="1:17" x14ac:dyDescent="0.35">
      <c r="A272" s="36"/>
      <c r="B272" s="36" t="s">
        <v>3451</v>
      </c>
      <c r="C272" s="35" t="s">
        <v>3812</v>
      </c>
      <c r="D272" s="35" t="s">
        <v>3813</v>
      </c>
      <c r="E272" s="35">
        <v>21</v>
      </c>
      <c r="F272" s="35">
        <v>1</v>
      </c>
      <c r="G272" s="35">
        <v>4.8</v>
      </c>
      <c r="H272" s="35">
        <v>9.8000000000000007</v>
      </c>
      <c r="I272" s="35">
        <v>21</v>
      </c>
      <c r="J272" s="35">
        <v>2</v>
      </c>
      <c r="K272" s="35">
        <v>9.5</v>
      </c>
      <c r="L272" s="35" t="s">
        <v>30</v>
      </c>
      <c r="M272" s="35">
        <v>14.8</v>
      </c>
      <c r="N272" s="35">
        <v>1.05</v>
      </c>
      <c r="O272" s="35">
        <v>251</v>
      </c>
      <c r="P272" s="35">
        <v>1</v>
      </c>
      <c r="Q272" s="35">
        <v>552</v>
      </c>
    </row>
    <row r="273" spans="1:17" x14ac:dyDescent="0.35">
      <c r="A273" s="36"/>
      <c r="B273" s="36" t="s">
        <v>3451</v>
      </c>
      <c r="C273" s="35" t="s">
        <v>3814</v>
      </c>
      <c r="D273" s="35" t="s">
        <v>3815</v>
      </c>
      <c r="E273" s="35">
        <v>45</v>
      </c>
      <c r="F273" s="35">
        <v>0</v>
      </c>
      <c r="G273" s="35">
        <v>0</v>
      </c>
      <c r="H273" s="35">
        <v>5</v>
      </c>
      <c r="I273" s="35">
        <v>51</v>
      </c>
      <c r="J273" s="35">
        <v>1</v>
      </c>
      <c r="K273" s="35">
        <v>2</v>
      </c>
      <c r="L273" s="35" t="s">
        <v>30</v>
      </c>
      <c r="M273" s="35">
        <v>10</v>
      </c>
      <c r="N273" s="35">
        <v>0.31</v>
      </c>
      <c r="O273" s="35">
        <v>88</v>
      </c>
      <c r="P273" s="35">
        <v>0.46</v>
      </c>
      <c r="Q273" s="35">
        <v>804</v>
      </c>
    </row>
    <row r="274" spans="1:17" x14ac:dyDescent="0.35">
      <c r="A274" s="36"/>
      <c r="B274" s="36" t="s">
        <v>3451</v>
      </c>
      <c r="C274" s="35" t="s">
        <v>3816</v>
      </c>
      <c r="D274" s="35" t="s">
        <v>3817</v>
      </c>
      <c r="E274" s="35" t="s">
        <v>3920</v>
      </c>
      <c r="F274" s="35" t="s">
        <v>3920</v>
      </c>
      <c r="G274" s="35" t="s">
        <v>3920</v>
      </c>
      <c r="H274" s="35" t="s">
        <v>3920</v>
      </c>
      <c r="I274" s="35">
        <v>428</v>
      </c>
      <c r="J274" s="35">
        <v>0</v>
      </c>
      <c r="K274" s="35">
        <v>0</v>
      </c>
      <c r="L274" s="35" t="s">
        <v>30</v>
      </c>
      <c r="M274" s="35">
        <v>10</v>
      </c>
      <c r="N274" s="35">
        <v>0.01</v>
      </c>
      <c r="O274" s="35">
        <v>113</v>
      </c>
      <c r="P274" s="35" t="s">
        <v>3918</v>
      </c>
      <c r="Q274" s="35" t="s">
        <v>3918</v>
      </c>
    </row>
    <row r="275" spans="1:17" x14ac:dyDescent="0.35">
      <c r="A275" s="36"/>
      <c r="B275" s="36" t="s">
        <v>3451</v>
      </c>
      <c r="C275" s="35" t="s">
        <v>3818</v>
      </c>
      <c r="D275" s="35" t="s">
        <v>3819</v>
      </c>
      <c r="E275" s="35">
        <v>60</v>
      </c>
      <c r="F275" s="35">
        <v>7</v>
      </c>
      <c r="G275" s="35">
        <v>11.700000000000001</v>
      </c>
      <c r="H275" s="35">
        <v>16.7</v>
      </c>
      <c r="I275" s="35">
        <v>63</v>
      </c>
      <c r="J275" s="35">
        <v>10</v>
      </c>
      <c r="K275" s="35">
        <v>15.9</v>
      </c>
      <c r="L275" s="35" t="s">
        <v>30</v>
      </c>
      <c r="M275" s="35">
        <v>21.700000000000003</v>
      </c>
      <c r="N275" s="35">
        <v>0.51</v>
      </c>
      <c r="O275" s="35">
        <v>83</v>
      </c>
      <c r="P275" s="35">
        <v>0.41000000000000003</v>
      </c>
      <c r="Q275" s="35">
        <v>295</v>
      </c>
    </row>
    <row r="276" spans="1:17" x14ac:dyDescent="0.35">
      <c r="A276" s="36"/>
      <c r="B276" s="36" t="s">
        <v>3451</v>
      </c>
      <c r="C276" s="35" t="s">
        <v>3820</v>
      </c>
      <c r="D276" s="35" t="s">
        <v>3821</v>
      </c>
      <c r="E276" s="35">
        <v>44</v>
      </c>
      <c r="F276" s="35">
        <v>7</v>
      </c>
      <c r="G276" s="35">
        <v>15.9</v>
      </c>
      <c r="H276" s="35">
        <v>20.9</v>
      </c>
      <c r="I276" s="35">
        <v>42</v>
      </c>
      <c r="J276" s="35">
        <v>10</v>
      </c>
      <c r="K276" s="35">
        <v>23.8</v>
      </c>
      <c r="L276" s="35" t="s">
        <v>21</v>
      </c>
      <c r="M276" s="35">
        <v>25.900000000000002</v>
      </c>
      <c r="N276" s="35">
        <v>0.47000000000000003</v>
      </c>
      <c r="O276" s="35">
        <v>399</v>
      </c>
      <c r="P276" s="35">
        <v>1.74</v>
      </c>
      <c r="Q276" s="35">
        <v>1420</v>
      </c>
    </row>
    <row r="277" spans="1:17" x14ac:dyDescent="0.35">
      <c r="A277" s="36"/>
      <c r="B277" s="36" t="s">
        <v>3451</v>
      </c>
      <c r="C277" s="35" t="s">
        <v>3822</v>
      </c>
      <c r="D277" s="35" t="s">
        <v>3823</v>
      </c>
      <c r="E277" s="35" t="s">
        <v>3920</v>
      </c>
      <c r="F277" s="35" t="s">
        <v>3920</v>
      </c>
      <c r="G277" s="35" t="s">
        <v>3920</v>
      </c>
      <c r="H277" s="35" t="s">
        <v>3920</v>
      </c>
      <c r="I277" s="35">
        <v>52</v>
      </c>
      <c r="J277" s="35">
        <v>0</v>
      </c>
      <c r="K277" s="35">
        <v>0</v>
      </c>
      <c r="L277" s="35" t="s">
        <v>30</v>
      </c>
      <c r="M277" s="35">
        <v>10</v>
      </c>
      <c r="N277" s="35">
        <v>7.0000000000000007E-2</v>
      </c>
      <c r="O277" s="35">
        <v>49</v>
      </c>
      <c r="P277" s="35" t="s">
        <v>3918</v>
      </c>
      <c r="Q277" s="35" t="s">
        <v>3918</v>
      </c>
    </row>
    <row r="278" spans="1:17" x14ac:dyDescent="0.35">
      <c r="A278" s="36"/>
      <c r="B278" s="36" t="s">
        <v>3451</v>
      </c>
      <c r="C278" s="35" t="s">
        <v>3824</v>
      </c>
      <c r="D278" s="35" t="s">
        <v>3825</v>
      </c>
      <c r="E278" s="35">
        <v>19</v>
      </c>
      <c r="F278" s="35">
        <v>2</v>
      </c>
      <c r="G278" s="35">
        <v>10.5</v>
      </c>
      <c r="H278" s="35">
        <v>15.5</v>
      </c>
      <c r="I278" s="35">
        <v>19</v>
      </c>
      <c r="J278" s="35">
        <v>2</v>
      </c>
      <c r="K278" s="35">
        <v>10.5</v>
      </c>
      <c r="L278" s="35" t="s">
        <v>30</v>
      </c>
      <c r="M278" s="35">
        <v>20.5</v>
      </c>
      <c r="N278" s="35">
        <v>0.17</v>
      </c>
      <c r="O278" s="35">
        <v>119</v>
      </c>
      <c r="P278" s="35" t="s">
        <v>3918</v>
      </c>
      <c r="Q278" s="35" t="s">
        <v>3918</v>
      </c>
    </row>
    <row r="279" spans="1:17" x14ac:dyDescent="0.35">
      <c r="A279" s="36"/>
      <c r="B279" s="36" t="s">
        <v>3451</v>
      </c>
      <c r="C279" s="35" t="s">
        <v>3826</v>
      </c>
      <c r="D279" s="35" t="s">
        <v>3827</v>
      </c>
      <c r="E279" s="35">
        <v>115</v>
      </c>
      <c r="F279" s="35">
        <v>2</v>
      </c>
      <c r="G279" s="35">
        <v>1.7000000000000002</v>
      </c>
      <c r="H279" s="35">
        <v>6.7</v>
      </c>
      <c r="I279" s="35">
        <v>124</v>
      </c>
      <c r="J279" s="35">
        <v>3</v>
      </c>
      <c r="K279" s="35">
        <v>2.4</v>
      </c>
      <c r="L279" s="35" t="s">
        <v>30</v>
      </c>
      <c r="M279" s="35">
        <v>11.700000000000001</v>
      </c>
      <c r="N279" s="35">
        <v>2.0300000000000002</v>
      </c>
      <c r="O279" s="35">
        <v>46</v>
      </c>
      <c r="P279" s="35">
        <v>0.93</v>
      </c>
      <c r="Q279" s="35">
        <v>310</v>
      </c>
    </row>
    <row r="280" spans="1:17" x14ac:dyDescent="0.35">
      <c r="A280" s="36"/>
      <c r="B280" s="36" t="s">
        <v>3451</v>
      </c>
      <c r="C280" s="35" t="s">
        <v>3828</v>
      </c>
      <c r="D280" s="35" t="s">
        <v>3829</v>
      </c>
      <c r="E280" s="35">
        <v>22</v>
      </c>
      <c r="F280" s="35">
        <v>1</v>
      </c>
      <c r="G280" s="35">
        <v>4.5</v>
      </c>
      <c r="H280" s="35">
        <v>9.5</v>
      </c>
      <c r="I280" s="35">
        <v>23</v>
      </c>
      <c r="J280" s="35">
        <v>1</v>
      </c>
      <c r="K280" s="35">
        <v>4.3000000000000007</v>
      </c>
      <c r="L280" s="35" t="s">
        <v>30</v>
      </c>
      <c r="M280" s="35">
        <v>14.5</v>
      </c>
      <c r="N280" s="35">
        <v>0.14000000000000001</v>
      </c>
      <c r="O280" s="35">
        <v>82</v>
      </c>
      <c r="P280" s="35">
        <v>0</v>
      </c>
      <c r="Q280" s="35">
        <v>612</v>
      </c>
    </row>
    <row r="281" spans="1:17" x14ac:dyDescent="0.35">
      <c r="A281" s="36"/>
      <c r="B281" s="36" t="s">
        <v>3451</v>
      </c>
      <c r="C281" s="35" t="s">
        <v>3830</v>
      </c>
      <c r="D281" s="35" t="s">
        <v>3831</v>
      </c>
      <c r="E281" s="35">
        <v>17</v>
      </c>
      <c r="F281" s="35">
        <v>5</v>
      </c>
      <c r="G281" s="35">
        <v>29.4</v>
      </c>
      <c r="H281" s="35">
        <v>34.400000000000006</v>
      </c>
      <c r="I281" s="35">
        <v>18</v>
      </c>
      <c r="J281" s="35">
        <v>7</v>
      </c>
      <c r="K281" s="35">
        <v>38.9</v>
      </c>
      <c r="L281" s="35" t="s">
        <v>21</v>
      </c>
      <c r="M281" s="35">
        <v>39.6</v>
      </c>
      <c r="N281" s="35">
        <v>0.21</v>
      </c>
      <c r="O281" s="35">
        <v>856</v>
      </c>
      <c r="P281" s="35">
        <v>0</v>
      </c>
      <c r="Q281" s="35">
        <v>1072</v>
      </c>
    </row>
    <row r="282" spans="1:17" x14ac:dyDescent="0.35">
      <c r="A282" s="36"/>
      <c r="B282" s="36" t="s">
        <v>3451</v>
      </c>
      <c r="C282" s="35" t="s">
        <v>3832</v>
      </c>
      <c r="D282" s="35" t="s">
        <v>3833</v>
      </c>
      <c r="E282" s="35">
        <v>70</v>
      </c>
      <c r="F282" s="35">
        <v>2</v>
      </c>
      <c r="G282" s="35">
        <v>2.9000000000000004</v>
      </c>
      <c r="H282" s="35">
        <v>7.9</v>
      </c>
      <c r="I282" s="35">
        <v>72</v>
      </c>
      <c r="J282" s="35">
        <v>2</v>
      </c>
      <c r="K282" s="35">
        <v>2.8000000000000003</v>
      </c>
      <c r="L282" s="35" t="s">
        <v>30</v>
      </c>
      <c r="M282" s="35">
        <v>12.9</v>
      </c>
      <c r="N282" s="35">
        <v>0.03</v>
      </c>
      <c r="O282" s="35">
        <v>99</v>
      </c>
      <c r="P282" s="35">
        <v>0</v>
      </c>
      <c r="Q282" s="35">
        <v>632</v>
      </c>
    </row>
    <row r="283" spans="1:17" x14ac:dyDescent="0.35">
      <c r="A283" s="36"/>
      <c r="B283" s="36" t="s">
        <v>3451</v>
      </c>
      <c r="C283" s="35" t="s">
        <v>3834</v>
      </c>
      <c r="D283" s="35" t="s">
        <v>3835</v>
      </c>
      <c r="E283" s="35">
        <v>37</v>
      </c>
      <c r="F283" s="35">
        <v>3</v>
      </c>
      <c r="G283" s="35">
        <v>8.1</v>
      </c>
      <c r="H283" s="35">
        <v>13.100000000000001</v>
      </c>
      <c r="I283" s="35">
        <v>36</v>
      </c>
      <c r="J283" s="35">
        <v>3</v>
      </c>
      <c r="K283" s="35">
        <v>8.3000000000000007</v>
      </c>
      <c r="L283" s="35" t="s">
        <v>30</v>
      </c>
      <c r="M283" s="35">
        <v>18.100000000000001</v>
      </c>
      <c r="N283" s="35">
        <v>0.83000000000000007</v>
      </c>
      <c r="O283" s="35">
        <v>129</v>
      </c>
      <c r="P283" s="35">
        <v>3</v>
      </c>
      <c r="Q283" s="35">
        <v>754</v>
      </c>
    </row>
    <row r="284" spans="1:17" x14ac:dyDescent="0.35">
      <c r="A284" s="36"/>
      <c r="B284" s="36" t="s">
        <v>3451</v>
      </c>
      <c r="C284" s="35" t="s">
        <v>3836</v>
      </c>
      <c r="D284" s="35" t="s">
        <v>3837</v>
      </c>
      <c r="E284" s="35" t="s">
        <v>3919</v>
      </c>
      <c r="F284" s="35" t="s">
        <v>3919</v>
      </c>
      <c r="G284" s="35" t="s">
        <v>3919</v>
      </c>
      <c r="H284" s="35" t="s">
        <v>3919</v>
      </c>
      <c r="I284" s="35">
        <v>28</v>
      </c>
      <c r="J284" s="35">
        <v>4</v>
      </c>
      <c r="K284" s="35">
        <v>14.3</v>
      </c>
      <c r="L284" s="35" t="s">
        <v>30</v>
      </c>
      <c r="M284" s="35">
        <v>21.1</v>
      </c>
      <c r="N284" s="35">
        <v>0.13</v>
      </c>
      <c r="O284" s="35">
        <v>109</v>
      </c>
      <c r="P284" s="35">
        <v>0.43</v>
      </c>
      <c r="Q284" s="35">
        <v>2478</v>
      </c>
    </row>
    <row r="285" spans="1:17" x14ac:dyDescent="0.35">
      <c r="A285" s="36"/>
      <c r="B285" s="36" t="s">
        <v>3451</v>
      </c>
      <c r="C285" s="35" t="s">
        <v>3838</v>
      </c>
      <c r="D285" s="35" t="s">
        <v>3839</v>
      </c>
      <c r="E285" s="35">
        <v>50</v>
      </c>
      <c r="F285" s="35">
        <v>3</v>
      </c>
      <c r="G285" s="35">
        <v>6</v>
      </c>
      <c r="H285" s="35">
        <v>11</v>
      </c>
      <c r="I285" s="35">
        <v>52</v>
      </c>
      <c r="J285" s="35">
        <v>9</v>
      </c>
      <c r="K285" s="35">
        <v>17.3</v>
      </c>
      <c r="L285" s="35" t="s">
        <v>21</v>
      </c>
      <c r="M285" s="35">
        <v>16</v>
      </c>
      <c r="N285" s="35">
        <v>0.48</v>
      </c>
      <c r="O285" s="35">
        <v>152</v>
      </c>
      <c r="P285" s="35">
        <v>0.81</v>
      </c>
      <c r="Q285" s="35">
        <v>398</v>
      </c>
    </row>
    <row r="286" spans="1:17" x14ac:dyDescent="0.35">
      <c r="A286" s="36"/>
      <c r="B286" s="36" t="s">
        <v>3451</v>
      </c>
      <c r="C286" s="35" t="s">
        <v>3840</v>
      </c>
      <c r="D286" s="35" t="s">
        <v>3841</v>
      </c>
      <c r="E286" s="35">
        <v>34</v>
      </c>
      <c r="F286" s="35">
        <v>2</v>
      </c>
      <c r="G286" s="35">
        <v>5.9</v>
      </c>
      <c r="H286" s="35">
        <v>10.9</v>
      </c>
      <c r="I286" s="35">
        <v>36</v>
      </c>
      <c r="J286" s="35">
        <v>3</v>
      </c>
      <c r="K286" s="35">
        <v>8.3000000000000007</v>
      </c>
      <c r="L286" s="35" t="s">
        <v>30</v>
      </c>
      <c r="M286" s="35">
        <v>15.9</v>
      </c>
      <c r="N286" s="35">
        <v>0.26</v>
      </c>
      <c r="O286" s="35">
        <v>86</v>
      </c>
      <c r="P286" s="35">
        <v>0.12</v>
      </c>
      <c r="Q286" s="35">
        <v>750</v>
      </c>
    </row>
    <row r="287" spans="1:17" x14ac:dyDescent="0.35">
      <c r="A287" s="36"/>
      <c r="B287" s="36" t="s">
        <v>3451</v>
      </c>
      <c r="C287" s="35" t="s">
        <v>3842</v>
      </c>
      <c r="D287" s="35" t="s">
        <v>3843</v>
      </c>
      <c r="E287" s="35">
        <v>14</v>
      </c>
      <c r="F287" s="35">
        <v>0</v>
      </c>
      <c r="G287" s="35">
        <v>0</v>
      </c>
      <c r="H287" s="35">
        <v>5</v>
      </c>
      <c r="I287" s="35">
        <v>14</v>
      </c>
      <c r="J287" s="35">
        <v>0</v>
      </c>
      <c r="K287" s="35">
        <v>0</v>
      </c>
      <c r="L287" s="35" t="s">
        <v>30</v>
      </c>
      <c r="M287" s="35">
        <v>10</v>
      </c>
      <c r="N287" s="35">
        <v>0.17</v>
      </c>
      <c r="O287" s="35">
        <v>185</v>
      </c>
      <c r="P287" s="35">
        <v>0</v>
      </c>
      <c r="Q287" s="35">
        <v>704</v>
      </c>
    </row>
    <row r="288" spans="1:17" x14ac:dyDescent="0.35">
      <c r="A288" s="36"/>
      <c r="B288" s="36" t="s">
        <v>3451</v>
      </c>
      <c r="C288" s="35" t="s">
        <v>3844</v>
      </c>
      <c r="D288" s="35" t="s">
        <v>3845</v>
      </c>
      <c r="E288" s="35">
        <v>29</v>
      </c>
      <c r="F288" s="35">
        <v>1</v>
      </c>
      <c r="G288" s="35">
        <v>3.4000000000000004</v>
      </c>
      <c r="H288" s="35">
        <v>8.4</v>
      </c>
      <c r="I288" s="35">
        <v>27</v>
      </c>
      <c r="J288" s="35">
        <v>3</v>
      </c>
      <c r="K288" s="35">
        <v>11.1</v>
      </c>
      <c r="L288" s="35" t="s">
        <v>21</v>
      </c>
      <c r="M288" s="35">
        <v>13.4</v>
      </c>
      <c r="N288" s="35">
        <v>0</v>
      </c>
      <c r="O288" s="35">
        <v>89</v>
      </c>
      <c r="P288" s="35">
        <v>0</v>
      </c>
      <c r="Q288" s="35">
        <v>472</v>
      </c>
    </row>
    <row r="289" spans="1:17" x14ac:dyDescent="0.35">
      <c r="A289" s="36"/>
      <c r="B289" s="36" t="s">
        <v>3451</v>
      </c>
      <c r="C289" s="35" t="s">
        <v>3846</v>
      </c>
      <c r="D289" s="35" t="s">
        <v>3847</v>
      </c>
      <c r="E289" s="35">
        <v>50</v>
      </c>
      <c r="F289" s="35">
        <v>4</v>
      </c>
      <c r="G289" s="35">
        <v>8</v>
      </c>
      <c r="H289" s="35">
        <v>13</v>
      </c>
      <c r="I289" s="35">
        <v>56</v>
      </c>
      <c r="J289" s="35">
        <v>7</v>
      </c>
      <c r="K289" s="35">
        <v>12.5</v>
      </c>
      <c r="L289" s="35" t="s">
        <v>30</v>
      </c>
      <c r="M289" s="35">
        <v>18</v>
      </c>
      <c r="N289" s="35">
        <v>0.8</v>
      </c>
      <c r="O289" s="35">
        <v>222</v>
      </c>
      <c r="P289" s="35">
        <v>1.48</v>
      </c>
      <c r="Q289" s="35">
        <v>688</v>
      </c>
    </row>
    <row r="290" spans="1:17" x14ac:dyDescent="0.35">
      <c r="A290" s="36"/>
      <c r="B290" s="36" t="s">
        <v>3451</v>
      </c>
      <c r="C290" s="35" t="s">
        <v>3848</v>
      </c>
      <c r="D290" s="35" t="s">
        <v>3849</v>
      </c>
      <c r="E290" s="35">
        <v>106</v>
      </c>
      <c r="F290" s="35">
        <v>0</v>
      </c>
      <c r="G290" s="35">
        <v>0</v>
      </c>
      <c r="H290" s="35">
        <v>5</v>
      </c>
      <c r="I290" s="35">
        <v>103</v>
      </c>
      <c r="J290" s="35">
        <v>2</v>
      </c>
      <c r="K290" s="35">
        <v>1.9</v>
      </c>
      <c r="L290" s="35" t="s">
        <v>30</v>
      </c>
      <c r="M290" s="35">
        <v>10</v>
      </c>
      <c r="N290" s="35">
        <v>0.02</v>
      </c>
      <c r="O290" s="35">
        <v>75</v>
      </c>
      <c r="P290" s="35">
        <v>0</v>
      </c>
      <c r="Q290" s="35">
        <v>325</v>
      </c>
    </row>
    <row r="291" spans="1:17" x14ac:dyDescent="0.35">
      <c r="A291" s="36"/>
      <c r="B291" s="36" t="s">
        <v>3451</v>
      </c>
      <c r="C291" s="35" t="s">
        <v>3850</v>
      </c>
      <c r="D291" s="35" t="s">
        <v>3851</v>
      </c>
      <c r="E291" s="35">
        <v>22</v>
      </c>
      <c r="F291" s="35">
        <v>0</v>
      </c>
      <c r="G291" s="35">
        <v>0</v>
      </c>
      <c r="H291" s="35">
        <v>5</v>
      </c>
      <c r="I291" s="35">
        <v>21</v>
      </c>
      <c r="J291" s="35">
        <v>0</v>
      </c>
      <c r="K291" s="35">
        <v>0</v>
      </c>
      <c r="L291" s="35" t="s">
        <v>30</v>
      </c>
      <c r="M291" s="35">
        <v>10</v>
      </c>
      <c r="N291" s="35">
        <v>0.11</v>
      </c>
      <c r="O291" s="35">
        <v>44</v>
      </c>
      <c r="P291" s="35">
        <v>0</v>
      </c>
      <c r="Q291" s="35">
        <v>78</v>
      </c>
    </row>
    <row r="292" spans="1:17" x14ac:dyDescent="0.35">
      <c r="A292" s="36"/>
      <c r="B292" s="36" t="s">
        <v>3451</v>
      </c>
      <c r="C292" s="35" t="s">
        <v>3852</v>
      </c>
      <c r="D292" s="35" t="s">
        <v>3853</v>
      </c>
      <c r="E292" s="35">
        <v>22</v>
      </c>
      <c r="F292" s="35">
        <v>0</v>
      </c>
      <c r="G292" s="35">
        <v>0</v>
      </c>
      <c r="H292" s="35">
        <v>5</v>
      </c>
      <c r="I292" s="35" t="s">
        <v>3921</v>
      </c>
      <c r="J292" s="35" t="s">
        <v>3921</v>
      </c>
      <c r="K292" s="35" t="s">
        <v>3921</v>
      </c>
      <c r="L292" s="35" t="s">
        <v>3921</v>
      </c>
      <c r="M292" s="35" t="s">
        <v>3921</v>
      </c>
      <c r="N292" s="35" t="s">
        <v>3918</v>
      </c>
      <c r="O292" s="35" t="s">
        <v>3918</v>
      </c>
      <c r="P292" s="35" t="s">
        <v>3918</v>
      </c>
      <c r="Q292" s="35" t="s">
        <v>3918</v>
      </c>
    </row>
    <row r="293" spans="1:17" x14ac:dyDescent="0.35">
      <c r="A293" s="36"/>
      <c r="B293" s="36" t="s">
        <v>3451</v>
      </c>
      <c r="C293" s="35" t="s">
        <v>3854</v>
      </c>
      <c r="D293" s="35" t="s">
        <v>3855</v>
      </c>
      <c r="E293" s="35">
        <v>203</v>
      </c>
      <c r="F293" s="35">
        <v>27</v>
      </c>
      <c r="G293" s="35">
        <v>13.3</v>
      </c>
      <c r="H293" s="35">
        <v>18.3</v>
      </c>
      <c r="I293" s="35">
        <v>196</v>
      </c>
      <c r="J293" s="35">
        <v>32</v>
      </c>
      <c r="K293" s="35">
        <v>16.3</v>
      </c>
      <c r="L293" s="35" t="s">
        <v>30</v>
      </c>
      <c r="M293" s="35">
        <v>23.3</v>
      </c>
      <c r="N293" s="35">
        <v>0.54</v>
      </c>
      <c r="O293" s="35">
        <v>411</v>
      </c>
      <c r="P293" s="35">
        <v>2.79</v>
      </c>
      <c r="Q293" s="35">
        <v>2006</v>
      </c>
    </row>
    <row r="294" spans="1:17" x14ac:dyDescent="0.35">
      <c r="A294" s="36"/>
      <c r="B294" s="36" t="s">
        <v>3451</v>
      </c>
      <c r="C294" s="35" t="s">
        <v>3856</v>
      </c>
      <c r="D294" s="35" t="s">
        <v>3857</v>
      </c>
      <c r="E294" s="35">
        <v>8</v>
      </c>
      <c r="F294" s="35">
        <v>0</v>
      </c>
      <c r="G294" s="35">
        <v>0</v>
      </c>
      <c r="H294" s="35">
        <v>5</v>
      </c>
      <c r="I294" s="35">
        <v>8</v>
      </c>
      <c r="J294" s="35">
        <v>1</v>
      </c>
      <c r="K294" s="35">
        <v>12.5</v>
      </c>
      <c r="L294" s="35" t="s">
        <v>21</v>
      </c>
      <c r="M294" s="35">
        <v>10</v>
      </c>
      <c r="N294" s="35">
        <v>0.18</v>
      </c>
      <c r="O294" s="35">
        <v>473</v>
      </c>
      <c r="P294" s="35">
        <v>0</v>
      </c>
      <c r="Q294" s="35">
        <v>110</v>
      </c>
    </row>
    <row r="295" spans="1:17" x14ac:dyDescent="0.35">
      <c r="A295" s="36"/>
      <c r="B295" s="36" t="s">
        <v>3451</v>
      </c>
      <c r="C295" s="35" t="s">
        <v>3858</v>
      </c>
      <c r="D295" s="35" t="s">
        <v>3859</v>
      </c>
      <c r="E295" s="35">
        <v>42</v>
      </c>
      <c r="F295" s="35">
        <v>2</v>
      </c>
      <c r="G295" s="35">
        <v>4.8</v>
      </c>
      <c r="H295" s="35">
        <v>9.8000000000000007</v>
      </c>
      <c r="I295" s="35">
        <v>42</v>
      </c>
      <c r="J295" s="35">
        <v>4</v>
      </c>
      <c r="K295" s="35">
        <v>9.5</v>
      </c>
      <c r="L295" s="35" t="s">
        <v>30</v>
      </c>
      <c r="M295" s="35">
        <v>14.8</v>
      </c>
      <c r="N295" s="35">
        <v>0</v>
      </c>
      <c r="O295" s="35">
        <v>65</v>
      </c>
      <c r="P295" s="35">
        <v>0</v>
      </c>
      <c r="Q295" s="35">
        <v>212</v>
      </c>
    </row>
    <row r="296" spans="1:17" x14ac:dyDescent="0.35">
      <c r="A296" s="36"/>
      <c r="B296" s="36" t="s">
        <v>3451</v>
      </c>
      <c r="C296" s="35" t="s">
        <v>3860</v>
      </c>
      <c r="D296" s="35" t="s">
        <v>3861</v>
      </c>
      <c r="E296" s="35">
        <v>32</v>
      </c>
      <c r="F296" s="35">
        <v>1</v>
      </c>
      <c r="G296" s="35">
        <v>3.1</v>
      </c>
      <c r="H296" s="35">
        <v>8.1</v>
      </c>
      <c r="I296" s="35">
        <v>31</v>
      </c>
      <c r="J296" s="35">
        <v>2</v>
      </c>
      <c r="K296" s="35">
        <v>6.5</v>
      </c>
      <c r="L296" s="35" t="s">
        <v>30</v>
      </c>
      <c r="M296" s="35">
        <v>13.100000000000001</v>
      </c>
      <c r="N296" s="35">
        <v>7.0000000000000007E-2</v>
      </c>
      <c r="O296" s="35">
        <v>74</v>
      </c>
      <c r="P296" s="35">
        <v>0.5</v>
      </c>
      <c r="Q296" s="35">
        <v>111</v>
      </c>
    </row>
    <row r="297" spans="1:17" x14ac:dyDescent="0.35">
      <c r="A297" s="36"/>
      <c r="B297" s="36" t="s">
        <v>3451</v>
      </c>
      <c r="C297" s="35" t="s">
        <v>3862</v>
      </c>
      <c r="D297" s="35" t="s">
        <v>3863</v>
      </c>
      <c r="E297" s="35">
        <v>68</v>
      </c>
      <c r="F297" s="35">
        <v>2</v>
      </c>
      <c r="G297" s="35">
        <v>2.9000000000000004</v>
      </c>
      <c r="H297" s="35">
        <v>7.9</v>
      </c>
      <c r="I297" s="35">
        <v>70</v>
      </c>
      <c r="J297" s="35">
        <v>13</v>
      </c>
      <c r="K297" s="35">
        <v>18.600000000000001</v>
      </c>
      <c r="L297" s="35" t="s">
        <v>21</v>
      </c>
      <c r="M297" s="35">
        <v>12.9</v>
      </c>
      <c r="N297" s="35">
        <v>7.0000000000000007E-2</v>
      </c>
      <c r="O297" s="35">
        <v>103</v>
      </c>
      <c r="P297" s="35">
        <v>0.08</v>
      </c>
      <c r="Q297" s="35">
        <v>321</v>
      </c>
    </row>
    <row r="298" spans="1:17" x14ac:dyDescent="0.35">
      <c r="A298" s="36"/>
      <c r="B298" s="36" t="s">
        <v>3451</v>
      </c>
      <c r="C298" s="35" t="s">
        <v>3864</v>
      </c>
      <c r="D298" s="35" t="s">
        <v>3865</v>
      </c>
      <c r="E298" s="35">
        <v>41</v>
      </c>
      <c r="F298" s="35">
        <v>5</v>
      </c>
      <c r="G298" s="35">
        <v>12.2</v>
      </c>
      <c r="H298" s="35">
        <v>17.200000000000003</v>
      </c>
      <c r="I298" s="35">
        <v>48</v>
      </c>
      <c r="J298" s="35">
        <v>10</v>
      </c>
      <c r="K298" s="35">
        <v>20.8</v>
      </c>
      <c r="L298" s="35" t="s">
        <v>21</v>
      </c>
      <c r="M298" s="35">
        <v>22.200000000000003</v>
      </c>
      <c r="N298" s="35">
        <v>0.35000000000000003</v>
      </c>
      <c r="O298" s="35">
        <v>778</v>
      </c>
      <c r="P298" s="35">
        <v>1.2</v>
      </c>
      <c r="Q298" s="35">
        <v>1386</v>
      </c>
    </row>
    <row r="299" spans="1:17" x14ac:dyDescent="0.35">
      <c r="A299" s="36"/>
      <c r="B299" s="36" t="s">
        <v>3451</v>
      </c>
      <c r="C299" s="35" t="s">
        <v>3866</v>
      </c>
      <c r="D299" s="35" t="s">
        <v>3867</v>
      </c>
      <c r="E299" s="35">
        <v>52</v>
      </c>
      <c r="F299" s="35">
        <v>6</v>
      </c>
      <c r="G299" s="35">
        <v>11.5</v>
      </c>
      <c r="H299" s="35">
        <v>16.5</v>
      </c>
      <c r="I299" s="35">
        <v>54</v>
      </c>
      <c r="J299" s="35">
        <v>13</v>
      </c>
      <c r="K299" s="35">
        <v>24.099999999999998</v>
      </c>
      <c r="L299" s="35" t="s">
        <v>21</v>
      </c>
      <c r="M299" s="35">
        <v>21.5</v>
      </c>
      <c r="N299" s="35">
        <v>0.02</v>
      </c>
      <c r="O299" s="35">
        <v>473</v>
      </c>
      <c r="P299" s="35">
        <v>0.11</v>
      </c>
      <c r="Q299" s="35">
        <v>953</v>
      </c>
    </row>
    <row r="300" spans="1:17" x14ac:dyDescent="0.35">
      <c r="A300" s="36"/>
      <c r="B300" s="36" t="s">
        <v>3451</v>
      </c>
      <c r="C300" s="35" t="s">
        <v>3868</v>
      </c>
      <c r="D300" s="35" t="s">
        <v>3869</v>
      </c>
      <c r="E300" s="35">
        <v>89</v>
      </c>
      <c r="F300" s="35">
        <v>1</v>
      </c>
      <c r="G300" s="35">
        <v>1.0999999999999999</v>
      </c>
      <c r="H300" s="35">
        <v>6.1</v>
      </c>
      <c r="I300" s="35">
        <v>75</v>
      </c>
      <c r="J300" s="35">
        <v>3</v>
      </c>
      <c r="K300" s="35">
        <v>4</v>
      </c>
      <c r="L300" s="35" t="s">
        <v>30</v>
      </c>
      <c r="M300" s="35">
        <v>11.100000000000001</v>
      </c>
      <c r="N300" s="35">
        <v>0.12</v>
      </c>
      <c r="O300" s="35">
        <v>109</v>
      </c>
      <c r="P300" s="35">
        <v>0.38</v>
      </c>
      <c r="Q300" s="35">
        <v>401</v>
      </c>
    </row>
    <row r="301" spans="1:17" x14ac:dyDescent="0.35">
      <c r="A301" s="36"/>
      <c r="B301" s="36" t="s">
        <v>3451</v>
      </c>
      <c r="C301" s="35" t="s">
        <v>3870</v>
      </c>
      <c r="D301" s="35" t="s">
        <v>3871</v>
      </c>
      <c r="E301" s="35">
        <v>91</v>
      </c>
      <c r="F301" s="35">
        <v>5</v>
      </c>
      <c r="G301" s="35">
        <v>5.5</v>
      </c>
      <c r="H301" s="35">
        <v>10.5</v>
      </c>
      <c r="I301" s="35">
        <v>72</v>
      </c>
      <c r="J301" s="35">
        <v>8</v>
      </c>
      <c r="K301" s="35">
        <v>11.1</v>
      </c>
      <c r="L301" s="35" t="s">
        <v>21</v>
      </c>
      <c r="M301" s="35">
        <v>15.5</v>
      </c>
      <c r="N301" s="35">
        <v>0.45</v>
      </c>
      <c r="O301" s="35">
        <v>109</v>
      </c>
      <c r="P301" s="35">
        <v>0.91</v>
      </c>
      <c r="Q301" s="35">
        <v>687</v>
      </c>
    </row>
    <row r="302" spans="1:17" x14ac:dyDescent="0.35">
      <c r="A302" s="36"/>
      <c r="B302" s="36" t="s">
        <v>3451</v>
      </c>
      <c r="C302" s="35" t="s">
        <v>3872</v>
      </c>
      <c r="D302" s="35" t="s">
        <v>3873</v>
      </c>
      <c r="E302" s="35">
        <v>268</v>
      </c>
      <c r="F302" s="35">
        <v>1</v>
      </c>
      <c r="G302" s="35">
        <v>0.4</v>
      </c>
      <c r="H302" s="35">
        <v>5.4</v>
      </c>
      <c r="I302" s="35">
        <v>257</v>
      </c>
      <c r="J302" s="35">
        <v>3</v>
      </c>
      <c r="K302" s="35">
        <v>1.2</v>
      </c>
      <c r="L302" s="35" t="s">
        <v>30</v>
      </c>
      <c r="M302" s="35">
        <v>10.4</v>
      </c>
      <c r="N302" s="35">
        <v>0.02</v>
      </c>
      <c r="O302" s="35">
        <v>32</v>
      </c>
      <c r="P302" s="35">
        <v>0</v>
      </c>
      <c r="Q302" s="35">
        <v>384</v>
      </c>
    </row>
    <row r="303" spans="1:17" x14ac:dyDescent="0.35">
      <c r="A303" s="36"/>
      <c r="B303" s="36" t="s">
        <v>3451</v>
      </c>
      <c r="C303" s="35" t="s">
        <v>3874</v>
      </c>
      <c r="D303" s="35" t="s">
        <v>3875</v>
      </c>
      <c r="E303" s="35">
        <v>68</v>
      </c>
      <c r="F303" s="35">
        <v>0</v>
      </c>
      <c r="G303" s="35">
        <v>0</v>
      </c>
      <c r="H303" s="35">
        <v>5</v>
      </c>
      <c r="I303" s="35">
        <v>78</v>
      </c>
      <c r="J303" s="35">
        <v>0</v>
      </c>
      <c r="K303" s="35">
        <v>0</v>
      </c>
      <c r="L303" s="35" t="s">
        <v>30</v>
      </c>
      <c r="M303" s="35">
        <v>10</v>
      </c>
      <c r="N303" s="35">
        <v>0</v>
      </c>
      <c r="O303" s="35">
        <v>13</v>
      </c>
      <c r="P303" s="35" t="s">
        <v>3918</v>
      </c>
      <c r="Q303" s="35" t="s">
        <v>3918</v>
      </c>
    </row>
    <row r="304" spans="1:17" x14ac:dyDescent="0.35">
      <c r="A304" s="36"/>
      <c r="B304" s="36" t="s">
        <v>3451</v>
      </c>
      <c r="C304" s="35" t="s">
        <v>3876</v>
      </c>
      <c r="D304" s="35" t="s">
        <v>3877</v>
      </c>
      <c r="E304" s="35">
        <v>242</v>
      </c>
      <c r="F304" s="35">
        <v>15</v>
      </c>
      <c r="G304" s="35">
        <v>6.2</v>
      </c>
      <c r="H304" s="35">
        <v>11.200000000000001</v>
      </c>
      <c r="I304" s="35">
        <v>235</v>
      </c>
      <c r="J304" s="35">
        <v>21</v>
      </c>
      <c r="K304" s="35">
        <v>8.9</v>
      </c>
      <c r="L304" s="35" t="s">
        <v>30</v>
      </c>
      <c r="M304" s="35">
        <v>16.2</v>
      </c>
      <c r="N304" s="35">
        <v>0.75</v>
      </c>
      <c r="O304" s="35">
        <v>105</v>
      </c>
      <c r="P304" s="35">
        <v>2.17</v>
      </c>
      <c r="Q304" s="35">
        <v>995</v>
      </c>
    </row>
    <row r="305" spans="1:17" x14ac:dyDescent="0.35">
      <c r="A305" s="36"/>
      <c r="B305" s="36" t="s">
        <v>3451</v>
      </c>
      <c r="C305" s="35" t="s">
        <v>3878</v>
      </c>
      <c r="D305" s="35" t="s">
        <v>3879</v>
      </c>
      <c r="E305" s="35">
        <v>66</v>
      </c>
      <c r="F305" s="35">
        <v>5</v>
      </c>
      <c r="G305" s="35">
        <v>7.6</v>
      </c>
      <c r="H305" s="35">
        <v>12.6</v>
      </c>
      <c r="I305" s="35">
        <v>54</v>
      </c>
      <c r="J305" s="35">
        <v>6</v>
      </c>
      <c r="K305" s="35">
        <v>11.1</v>
      </c>
      <c r="L305" s="35" t="s">
        <v>30</v>
      </c>
      <c r="M305" s="35">
        <v>17.600000000000001</v>
      </c>
      <c r="N305" s="35">
        <v>0.12</v>
      </c>
      <c r="O305" s="35">
        <v>138</v>
      </c>
      <c r="P305" s="35">
        <v>0.8</v>
      </c>
      <c r="Q305" s="35">
        <v>586</v>
      </c>
    </row>
    <row r="306" spans="1:17" x14ac:dyDescent="0.35">
      <c r="A306" s="36"/>
      <c r="B306" s="36" t="s">
        <v>3451</v>
      </c>
      <c r="C306" s="35" t="s">
        <v>3880</v>
      </c>
      <c r="D306" s="35" t="s">
        <v>3881</v>
      </c>
      <c r="E306" s="35">
        <v>93</v>
      </c>
      <c r="F306" s="35">
        <v>1</v>
      </c>
      <c r="G306" s="35">
        <v>1.0999999999999999</v>
      </c>
      <c r="H306" s="35">
        <v>6.1</v>
      </c>
      <c r="I306" s="35">
        <v>92</v>
      </c>
      <c r="J306" s="35">
        <v>2</v>
      </c>
      <c r="K306" s="35">
        <v>2.1999999999999997</v>
      </c>
      <c r="L306" s="35" t="s">
        <v>30</v>
      </c>
      <c r="M306" s="35">
        <v>11.100000000000001</v>
      </c>
      <c r="N306" s="35">
        <v>0.02</v>
      </c>
      <c r="O306" s="35">
        <v>55</v>
      </c>
      <c r="P306" s="35">
        <v>1</v>
      </c>
      <c r="Q306" s="35">
        <v>347</v>
      </c>
    </row>
    <row r="307" spans="1:17" x14ac:dyDescent="0.35">
      <c r="A307" s="36"/>
      <c r="B307" s="36" t="s">
        <v>3451</v>
      </c>
      <c r="C307" s="35" t="s">
        <v>3882</v>
      </c>
      <c r="D307" s="35" t="s">
        <v>3883</v>
      </c>
      <c r="E307" s="35">
        <v>73</v>
      </c>
      <c r="F307" s="35">
        <v>0</v>
      </c>
      <c r="G307" s="35">
        <v>0</v>
      </c>
      <c r="H307" s="35">
        <v>5</v>
      </c>
      <c r="I307" s="35">
        <v>78</v>
      </c>
      <c r="J307" s="35">
        <v>1</v>
      </c>
      <c r="K307" s="35">
        <v>1.3</v>
      </c>
      <c r="L307" s="35" t="s">
        <v>30</v>
      </c>
      <c r="M307" s="35">
        <v>10</v>
      </c>
      <c r="N307" s="35">
        <v>0</v>
      </c>
      <c r="O307" s="35">
        <v>69</v>
      </c>
      <c r="P307" s="35">
        <v>0</v>
      </c>
      <c r="Q307" s="35">
        <v>262</v>
      </c>
    </row>
    <row r="308" spans="1:17" x14ac:dyDescent="0.35">
      <c r="A308" s="36"/>
      <c r="B308" s="36" t="s">
        <v>3451</v>
      </c>
      <c r="C308" s="35" t="s">
        <v>3884</v>
      </c>
      <c r="D308" s="35" t="s">
        <v>3885</v>
      </c>
      <c r="E308" s="35">
        <v>30</v>
      </c>
      <c r="F308" s="35">
        <v>2</v>
      </c>
      <c r="G308" s="35">
        <v>6.7</v>
      </c>
      <c r="H308" s="35">
        <v>11.700000000000001</v>
      </c>
      <c r="I308" s="35">
        <v>26</v>
      </c>
      <c r="J308" s="35">
        <v>2</v>
      </c>
      <c r="K308" s="35">
        <v>7.7</v>
      </c>
      <c r="L308" s="35" t="s">
        <v>30</v>
      </c>
      <c r="M308" s="35">
        <v>16.7</v>
      </c>
      <c r="N308" s="35">
        <v>0.9</v>
      </c>
      <c r="O308" s="35">
        <v>127</v>
      </c>
      <c r="P308" s="35">
        <v>2.5</v>
      </c>
      <c r="Q308" s="35">
        <v>214</v>
      </c>
    </row>
    <row r="309" spans="1:17" x14ac:dyDescent="0.35">
      <c r="A309" s="36"/>
      <c r="B309" s="36" t="s">
        <v>3451</v>
      </c>
      <c r="C309" s="35" t="s">
        <v>3886</v>
      </c>
      <c r="D309" s="35" t="s">
        <v>3887</v>
      </c>
      <c r="E309" s="35">
        <v>43</v>
      </c>
      <c r="F309" s="35">
        <v>2</v>
      </c>
      <c r="G309" s="35">
        <v>4.7</v>
      </c>
      <c r="H309" s="35">
        <v>9.7000000000000011</v>
      </c>
      <c r="I309" s="35">
        <v>40</v>
      </c>
      <c r="J309" s="35">
        <v>6</v>
      </c>
      <c r="K309" s="35">
        <v>15</v>
      </c>
      <c r="L309" s="35" t="s">
        <v>21</v>
      </c>
      <c r="M309" s="35">
        <v>14.700000000000001</v>
      </c>
      <c r="N309" s="35">
        <v>0.52</v>
      </c>
      <c r="O309" s="35">
        <v>87</v>
      </c>
      <c r="P309" s="35">
        <v>1.9000000000000001</v>
      </c>
      <c r="Q309" s="35">
        <v>322</v>
      </c>
    </row>
    <row r="310" spans="1:17" x14ac:dyDescent="0.35">
      <c r="A310" s="36"/>
      <c r="B310" s="36" t="s">
        <v>3451</v>
      </c>
      <c r="C310" s="35" t="s">
        <v>3890</v>
      </c>
      <c r="D310" s="35" t="s">
        <v>3891</v>
      </c>
      <c r="E310" s="35">
        <v>92</v>
      </c>
      <c r="F310" s="35">
        <v>0</v>
      </c>
      <c r="G310" s="35">
        <v>0</v>
      </c>
      <c r="H310" s="35">
        <v>5</v>
      </c>
      <c r="I310" s="35">
        <v>89</v>
      </c>
      <c r="J310" s="35">
        <v>1</v>
      </c>
      <c r="K310" s="35">
        <v>1.0999999999999999</v>
      </c>
      <c r="L310" s="35" t="s">
        <v>30</v>
      </c>
      <c r="M310" s="35">
        <v>10</v>
      </c>
      <c r="N310" s="35">
        <v>0.06</v>
      </c>
      <c r="O310" s="35">
        <v>86</v>
      </c>
      <c r="P310" s="35">
        <v>0.67</v>
      </c>
      <c r="Q310" s="35">
        <v>734</v>
      </c>
    </row>
    <row r="311" spans="1:17" x14ac:dyDescent="0.35">
      <c r="A311" s="36"/>
      <c r="B311" s="36" t="s">
        <v>3451</v>
      </c>
      <c r="C311" s="35" t="s">
        <v>3892</v>
      </c>
      <c r="D311" s="35" t="s">
        <v>3893</v>
      </c>
      <c r="E311" s="35">
        <v>33</v>
      </c>
      <c r="F311" s="35">
        <v>0</v>
      </c>
      <c r="G311" s="35">
        <v>0</v>
      </c>
      <c r="H311" s="35">
        <v>5</v>
      </c>
      <c r="I311" s="35">
        <v>36</v>
      </c>
      <c r="J311" s="35">
        <v>1</v>
      </c>
      <c r="K311" s="35">
        <v>2.8000000000000003</v>
      </c>
      <c r="L311" s="35" t="s">
        <v>30</v>
      </c>
      <c r="M311" s="35">
        <v>10</v>
      </c>
      <c r="N311" s="35">
        <v>0.38</v>
      </c>
      <c r="O311" s="35">
        <v>34</v>
      </c>
      <c r="P311" s="35">
        <v>0.45</v>
      </c>
      <c r="Q311" s="35">
        <v>79</v>
      </c>
    </row>
    <row r="312" spans="1:17" x14ac:dyDescent="0.35">
      <c r="A312" s="36"/>
      <c r="B312" s="36" t="s">
        <v>3451</v>
      </c>
      <c r="C312" s="35" t="s">
        <v>3888</v>
      </c>
      <c r="D312" s="35" t="s">
        <v>3889</v>
      </c>
      <c r="E312" s="35">
        <v>47</v>
      </c>
      <c r="F312" s="35">
        <v>5</v>
      </c>
      <c r="G312" s="35">
        <v>10.6</v>
      </c>
      <c r="H312" s="35">
        <v>15.6</v>
      </c>
      <c r="I312" s="35">
        <v>47</v>
      </c>
      <c r="J312" s="35">
        <v>9</v>
      </c>
      <c r="K312" s="35">
        <v>19.100000000000001</v>
      </c>
      <c r="L312" s="35" t="s">
        <v>21</v>
      </c>
      <c r="M312" s="35">
        <v>20.6</v>
      </c>
      <c r="N312" s="35">
        <v>0.55000000000000004</v>
      </c>
      <c r="O312" s="35">
        <v>19</v>
      </c>
      <c r="P312" s="35">
        <v>0.75</v>
      </c>
      <c r="Q312" s="35">
        <v>57</v>
      </c>
    </row>
    <row r="313" spans="1:17" x14ac:dyDescent="0.35">
      <c r="A313" s="36"/>
      <c r="B313" s="36" t="s">
        <v>3451</v>
      </c>
      <c r="C313" s="35" t="s">
        <v>3894</v>
      </c>
      <c r="D313" s="35" t="s">
        <v>3895</v>
      </c>
      <c r="E313" s="35">
        <v>11</v>
      </c>
      <c r="F313" s="35">
        <v>0</v>
      </c>
      <c r="G313" s="35">
        <v>0</v>
      </c>
      <c r="H313" s="35">
        <v>5</v>
      </c>
      <c r="I313" s="35">
        <v>9</v>
      </c>
      <c r="J313" s="35">
        <v>2</v>
      </c>
      <c r="K313" s="35">
        <v>22.2</v>
      </c>
      <c r="L313" s="35" t="s">
        <v>21</v>
      </c>
      <c r="M313" s="35">
        <v>10</v>
      </c>
      <c r="N313" s="35">
        <v>0</v>
      </c>
      <c r="O313" s="35">
        <v>40</v>
      </c>
      <c r="P313" s="35">
        <v>0</v>
      </c>
      <c r="Q313" s="35">
        <v>216</v>
      </c>
    </row>
    <row r="314" spans="1:17" x14ac:dyDescent="0.35">
      <c r="A314" s="36"/>
      <c r="B314" s="36" t="s">
        <v>3451</v>
      </c>
      <c r="C314" s="35" t="s">
        <v>3896</v>
      </c>
      <c r="D314" s="35" t="s">
        <v>3897</v>
      </c>
      <c r="E314" s="35">
        <v>32</v>
      </c>
      <c r="F314" s="35">
        <v>4</v>
      </c>
      <c r="G314" s="35">
        <v>12.5</v>
      </c>
      <c r="H314" s="35">
        <v>17.5</v>
      </c>
      <c r="I314" s="35">
        <v>32</v>
      </c>
      <c r="J314" s="35">
        <v>6</v>
      </c>
      <c r="K314" s="35">
        <v>18.8</v>
      </c>
      <c r="L314" s="35" t="s">
        <v>21</v>
      </c>
      <c r="M314" s="35">
        <v>22.5</v>
      </c>
      <c r="N314" s="35">
        <v>0.44</v>
      </c>
      <c r="O314" s="35">
        <v>251</v>
      </c>
      <c r="P314" s="35">
        <v>0.88</v>
      </c>
      <c r="Q314" s="35">
        <v>1334</v>
      </c>
    </row>
    <row r="315" spans="1:17" x14ac:dyDescent="0.35">
      <c r="A315" s="36"/>
      <c r="B315" s="36" t="s">
        <v>3451</v>
      </c>
      <c r="C315" s="35" t="s">
        <v>3898</v>
      </c>
      <c r="D315" s="35" t="s">
        <v>3899</v>
      </c>
      <c r="E315" s="35">
        <v>28</v>
      </c>
      <c r="F315" s="35">
        <v>1</v>
      </c>
      <c r="G315" s="35">
        <v>3.6000000000000005</v>
      </c>
      <c r="H315" s="35">
        <v>8.6000000000000014</v>
      </c>
      <c r="I315" s="35">
        <v>26</v>
      </c>
      <c r="J315" s="35">
        <v>2</v>
      </c>
      <c r="K315" s="35">
        <v>7.7</v>
      </c>
      <c r="L315" s="35" t="s">
        <v>30</v>
      </c>
      <c r="M315" s="35">
        <v>13.600000000000001</v>
      </c>
      <c r="N315" s="35">
        <v>0</v>
      </c>
      <c r="O315" s="35">
        <v>90</v>
      </c>
      <c r="P315" s="35">
        <v>0</v>
      </c>
      <c r="Q315" s="35">
        <v>550</v>
      </c>
    </row>
    <row r="316" spans="1:17" x14ac:dyDescent="0.35">
      <c r="A316" s="36"/>
      <c r="B316" s="36" t="s">
        <v>3451</v>
      </c>
      <c r="C316" s="35" t="s">
        <v>3900</v>
      </c>
      <c r="D316" s="35" t="s">
        <v>3901</v>
      </c>
      <c r="E316" s="35">
        <v>83</v>
      </c>
      <c r="F316" s="35">
        <v>20</v>
      </c>
      <c r="G316" s="35">
        <v>24.099999999999998</v>
      </c>
      <c r="H316" s="35">
        <v>29.099999999999998</v>
      </c>
      <c r="I316" s="35">
        <v>78</v>
      </c>
      <c r="J316" s="35">
        <v>20</v>
      </c>
      <c r="K316" s="35">
        <v>25.6</v>
      </c>
      <c r="L316" s="35" t="s">
        <v>30</v>
      </c>
      <c r="M316" s="35">
        <v>34.1</v>
      </c>
      <c r="N316" s="35">
        <v>0.73</v>
      </c>
      <c r="O316" s="35">
        <v>124</v>
      </c>
      <c r="P316" s="35">
        <v>0.69000000000000006</v>
      </c>
      <c r="Q316" s="35">
        <v>258</v>
      </c>
    </row>
    <row r="317" spans="1:17" x14ac:dyDescent="0.35">
      <c r="A317" s="36"/>
      <c r="B317" s="36" t="s">
        <v>3451</v>
      </c>
      <c r="C317" s="35" t="s">
        <v>3902</v>
      </c>
      <c r="D317" s="35" t="s">
        <v>3903</v>
      </c>
      <c r="E317" s="35">
        <v>70</v>
      </c>
      <c r="F317" s="35">
        <v>3</v>
      </c>
      <c r="G317" s="35">
        <v>4.3000000000000007</v>
      </c>
      <c r="H317" s="35">
        <v>9.3000000000000007</v>
      </c>
      <c r="I317" s="35">
        <v>81</v>
      </c>
      <c r="J317" s="35">
        <v>6</v>
      </c>
      <c r="K317" s="35">
        <v>7.3999999999999995</v>
      </c>
      <c r="L317" s="35" t="s">
        <v>30</v>
      </c>
      <c r="M317" s="35">
        <v>14.3</v>
      </c>
      <c r="N317" s="35">
        <v>0.09</v>
      </c>
      <c r="O317" s="35">
        <v>87</v>
      </c>
      <c r="P317" s="35">
        <v>0</v>
      </c>
      <c r="Q317" s="35">
        <v>278</v>
      </c>
    </row>
    <row r="318" spans="1:17" x14ac:dyDescent="0.35">
      <c r="A318" s="36"/>
      <c r="B318" s="36" t="s">
        <v>3451</v>
      </c>
      <c r="C318" s="35" t="s">
        <v>3904</v>
      </c>
      <c r="D318" s="35" t="s">
        <v>3905</v>
      </c>
      <c r="E318" s="35">
        <v>38</v>
      </c>
      <c r="F318" s="35">
        <v>3</v>
      </c>
      <c r="G318" s="35">
        <v>7.9</v>
      </c>
      <c r="H318" s="35">
        <v>12.9</v>
      </c>
      <c r="I318" s="35">
        <v>41</v>
      </c>
      <c r="J318" s="35">
        <v>5</v>
      </c>
      <c r="K318" s="35">
        <v>12.2</v>
      </c>
      <c r="L318" s="35" t="s">
        <v>30</v>
      </c>
      <c r="M318" s="35">
        <v>17.900000000000002</v>
      </c>
      <c r="N318" s="35">
        <v>0.12</v>
      </c>
      <c r="O318" s="35">
        <v>88</v>
      </c>
      <c r="P318" s="35">
        <v>0.38</v>
      </c>
      <c r="Q318" s="35">
        <v>1375</v>
      </c>
    </row>
    <row r="319" spans="1:17" x14ac:dyDescent="0.35">
      <c r="A319" s="36"/>
      <c r="B319" s="36" t="s">
        <v>3451</v>
      </c>
      <c r="C319" s="35" t="s">
        <v>3906</v>
      </c>
      <c r="D319" s="35" t="s">
        <v>3907</v>
      </c>
      <c r="E319" s="35">
        <v>72</v>
      </c>
      <c r="F319" s="35">
        <v>1</v>
      </c>
      <c r="G319" s="35">
        <v>1.4000000000000001</v>
      </c>
      <c r="H319" s="35">
        <v>6.4</v>
      </c>
      <c r="I319" s="35">
        <v>38</v>
      </c>
      <c r="J319" s="35">
        <v>3</v>
      </c>
      <c r="K319" s="35">
        <v>7.9</v>
      </c>
      <c r="L319" s="35" t="s">
        <v>21</v>
      </c>
      <c r="M319" s="35">
        <v>11.4</v>
      </c>
      <c r="N319" s="35">
        <v>7.0000000000000007E-2</v>
      </c>
      <c r="O319" s="35">
        <v>124</v>
      </c>
      <c r="P319" s="35">
        <v>0</v>
      </c>
      <c r="Q319" s="35">
        <v>127</v>
      </c>
    </row>
    <row r="320" spans="1:17" x14ac:dyDescent="0.35">
      <c r="A320" s="36"/>
      <c r="B320" s="36" t="s">
        <v>3451</v>
      </c>
      <c r="C320" s="35" t="s">
        <v>3908</v>
      </c>
      <c r="D320" s="35" t="s">
        <v>3909</v>
      </c>
      <c r="E320" s="35">
        <v>14</v>
      </c>
      <c r="F320" s="35">
        <v>1</v>
      </c>
      <c r="G320" s="35">
        <v>7.1000000000000005</v>
      </c>
      <c r="H320" s="35">
        <v>12.1</v>
      </c>
      <c r="I320" s="35">
        <v>14</v>
      </c>
      <c r="J320" s="35">
        <v>1</v>
      </c>
      <c r="K320" s="35">
        <v>7.1000000000000005</v>
      </c>
      <c r="L320" s="35" t="s">
        <v>30</v>
      </c>
      <c r="M320" s="35">
        <v>17.100000000000001</v>
      </c>
      <c r="N320" s="35">
        <v>0.71</v>
      </c>
      <c r="O320" s="35">
        <v>197</v>
      </c>
      <c r="P320" s="35">
        <v>0.33</v>
      </c>
      <c r="Q320" s="35">
        <v>272</v>
      </c>
    </row>
    <row r="321" spans="1:17" x14ac:dyDescent="0.35">
      <c r="A321" s="36"/>
      <c r="B321" s="36" t="s">
        <v>3451</v>
      </c>
      <c r="C321" s="35" t="s">
        <v>3910</v>
      </c>
      <c r="D321" s="35" t="s">
        <v>3911</v>
      </c>
      <c r="E321" s="35">
        <v>82</v>
      </c>
      <c r="F321" s="35">
        <v>9</v>
      </c>
      <c r="G321" s="35">
        <v>11</v>
      </c>
      <c r="H321" s="35">
        <v>16</v>
      </c>
      <c r="I321" s="35">
        <v>79</v>
      </c>
      <c r="J321" s="35">
        <v>13</v>
      </c>
      <c r="K321" s="35">
        <v>16.5</v>
      </c>
      <c r="L321" s="35" t="s">
        <v>21</v>
      </c>
      <c r="M321" s="35">
        <v>21</v>
      </c>
      <c r="N321" s="35">
        <v>0.89</v>
      </c>
      <c r="O321" s="35">
        <v>121</v>
      </c>
      <c r="P321" s="35">
        <v>1.94</v>
      </c>
      <c r="Q321" s="35">
        <v>344</v>
      </c>
    </row>
    <row r="322" spans="1:17" x14ac:dyDescent="0.35">
      <c r="A322" s="36"/>
      <c r="B322" s="36" t="s">
        <v>3451</v>
      </c>
      <c r="C322" s="35" t="s">
        <v>3912</v>
      </c>
      <c r="D322" s="35" t="s">
        <v>3913</v>
      </c>
      <c r="E322" s="35">
        <v>114</v>
      </c>
      <c r="F322" s="35">
        <v>17</v>
      </c>
      <c r="G322" s="35">
        <v>14.899999999999999</v>
      </c>
      <c r="H322" s="35">
        <v>19.900000000000002</v>
      </c>
      <c r="I322" s="35">
        <v>125</v>
      </c>
      <c r="J322" s="35">
        <v>28</v>
      </c>
      <c r="K322" s="35">
        <v>22.400000000000002</v>
      </c>
      <c r="L322" s="35" t="s">
        <v>21</v>
      </c>
      <c r="M322" s="35">
        <v>24.900000000000002</v>
      </c>
      <c r="N322" s="35">
        <v>0.27</v>
      </c>
      <c r="O322" s="35">
        <v>41</v>
      </c>
      <c r="P322" s="35">
        <v>0.75</v>
      </c>
      <c r="Q322" s="35">
        <v>197</v>
      </c>
    </row>
    <row r="323" spans="1:17" x14ac:dyDescent="0.35">
      <c r="A323" s="36"/>
      <c r="B323" s="36" t="s">
        <v>3451</v>
      </c>
      <c r="C323" s="35" t="s">
        <v>3914</v>
      </c>
      <c r="D323" s="35" t="s">
        <v>3915</v>
      </c>
      <c r="E323" s="35">
        <v>45</v>
      </c>
      <c r="F323" s="35">
        <v>3</v>
      </c>
      <c r="G323" s="35">
        <v>6.7</v>
      </c>
      <c r="H323" s="35">
        <v>11.700000000000001</v>
      </c>
      <c r="I323" s="35">
        <v>47</v>
      </c>
      <c r="J323" s="35">
        <v>5</v>
      </c>
      <c r="K323" s="35">
        <v>10.6</v>
      </c>
      <c r="L323" s="35" t="s">
        <v>30</v>
      </c>
      <c r="M323" s="35">
        <v>16.7</v>
      </c>
      <c r="N323" s="35">
        <v>0.35000000000000003</v>
      </c>
      <c r="O323" s="35">
        <v>266</v>
      </c>
      <c r="P323" s="35">
        <v>0.28999999999999998</v>
      </c>
      <c r="Q323" s="35">
        <v>556</v>
      </c>
    </row>
    <row r="324" spans="1:17" x14ac:dyDescent="0.35">
      <c r="A324" s="36"/>
      <c r="B324" s="36" t="s">
        <v>3451</v>
      </c>
      <c r="C324" s="35" t="s">
        <v>3916</v>
      </c>
      <c r="D324" s="35" t="s">
        <v>3917</v>
      </c>
      <c r="E324" s="35">
        <v>66</v>
      </c>
      <c r="F324" s="35">
        <v>1</v>
      </c>
      <c r="G324" s="35">
        <v>1.5</v>
      </c>
      <c r="H324" s="35">
        <v>6.5</v>
      </c>
      <c r="I324" s="35">
        <v>70</v>
      </c>
      <c r="J324" s="35">
        <v>2</v>
      </c>
      <c r="K324" s="35">
        <v>2.9000000000000004</v>
      </c>
      <c r="L324" s="35" t="s">
        <v>30</v>
      </c>
      <c r="M324" s="35">
        <v>11.5</v>
      </c>
      <c r="N324" s="35">
        <v>0.57000000000000006</v>
      </c>
      <c r="O324" s="35">
        <v>66</v>
      </c>
      <c r="P324" s="35">
        <v>0.67</v>
      </c>
      <c r="Q324" s="35">
        <v>553</v>
      </c>
    </row>
    <row r="325" spans="1:17" x14ac:dyDescent="0.35">
      <c r="A325" s="36"/>
      <c r="B325" s="36" t="s">
        <v>3922</v>
      </c>
      <c r="C325" s="23" t="s">
        <v>3927</v>
      </c>
      <c r="D325" s="32" t="s">
        <v>3928</v>
      </c>
      <c r="E325" s="24">
        <v>264</v>
      </c>
      <c r="F325" s="24">
        <v>6.333333333333333</v>
      </c>
      <c r="G325" s="25">
        <v>2.3989898989898988E-2</v>
      </c>
      <c r="H325" s="26">
        <v>7.2833333333333323</v>
      </c>
      <c r="I325" s="27">
        <v>304</v>
      </c>
      <c r="J325" s="27">
        <v>13</v>
      </c>
      <c r="K325" s="28">
        <v>4.2763157894736843E-2</v>
      </c>
      <c r="L325" s="29" t="s">
        <v>30</v>
      </c>
      <c r="M325" s="28">
        <v>0.123989898989899</v>
      </c>
      <c r="N325" s="30">
        <v>0.69444444444444442</v>
      </c>
      <c r="O325" s="30">
        <v>227.1904761904762</v>
      </c>
      <c r="P325" s="30">
        <v>1.2307692307692308</v>
      </c>
      <c r="Q325" s="30">
        <v>1051.8461538461538</v>
      </c>
    </row>
    <row r="326" spans="1:17" x14ac:dyDescent="0.35">
      <c r="A326" s="36"/>
      <c r="B326" s="36" t="s">
        <v>3922</v>
      </c>
      <c r="C326" s="23" t="s">
        <v>3923</v>
      </c>
      <c r="D326" s="32" t="s">
        <v>3924</v>
      </c>
      <c r="E326" s="24">
        <v>323</v>
      </c>
      <c r="F326" s="24">
        <v>6.666666666666667</v>
      </c>
      <c r="G326" s="25">
        <v>2.063983488132095E-2</v>
      </c>
      <c r="H326" s="26">
        <v>7.6666666666666661</v>
      </c>
      <c r="I326" s="27">
        <v>259</v>
      </c>
      <c r="J326" s="27">
        <v>15</v>
      </c>
      <c r="K326" s="28">
        <v>5.7915057915057917E-2</v>
      </c>
      <c r="L326" s="29" t="s">
        <v>30</v>
      </c>
      <c r="M326" s="28">
        <v>0.12063983488132095</v>
      </c>
      <c r="N326" s="30">
        <v>1.4197952218430034</v>
      </c>
      <c r="O326" s="30">
        <v>558.01023890784984</v>
      </c>
      <c r="P326" s="30">
        <v>1.7272727272727273</v>
      </c>
      <c r="Q326" s="30">
        <v>2256.3636363636365</v>
      </c>
    </row>
    <row r="327" spans="1:17" x14ac:dyDescent="0.35">
      <c r="A327" s="36"/>
      <c r="B327" s="36" t="s">
        <v>3922</v>
      </c>
      <c r="C327" s="23" t="s">
        <v>3933</v>
      </c>
      <c r="D327" s="32" t="s">
        <v>3934</v>
      </c>
      <c r="E327" s="24">
        <v>174.66666666666666</v>
      </c>
      <c r="F327" s="24">
        <v>23.333333333333332</v>
      </c>
      <c r="G327" s="25">
        <v>0.13358778625954199</v>
      </c>
      <c r="H327" s="26">
        <v>26.833333333333329</v>
      </c>
      <c r="I327" s="27">
        <v>208</v>
      </c>
      <c r="J327" s="27">
        <v>56</v>
      </c>
      <c r="K327" s="28">
        <v>0.26923076923076922</v>
      </c>
      <c r="L327" s="29" t="s">
        <v>21</v>
      </c>
      <c r="M327" s="28">
        <v>0.23358778625954196</v>
      </c>
      <c r="N327" s="30">
        <v>2.4015151515151514</v>
      </c>
      <c r="O327" s="30">
        <v>1025.5227272727273</v>
      </c>
      <c r="P327" s="30">
        <v>3</v>
      </c>
      <c r="Q327" s="30">
        <v>2894.7735849056603</v>
      </c>
    </row>
    <row r="328" spans="1:17" x14ac:dyDescent="0.35">
      <c r="A328" s="36"/>
      <c r="B328" s="36" t="s">
        <v>3922</v>
      </c>
      <c r="C328" s="23" t="s">
        <v>3929</v>
      </c>
      <c r="D328" s="32" t="s">
        <v>3930</v>
      </c>
      <c r="E328" s="24">
        <v>299.33333333333331</v>
      </c>
      <c r="F328" s="24">
        <v>17.333333333333332</v>
      </c>
      <c r="G328" s="25">
        <v>5.7906458797327393E-2</v>
      </c>
      <c r="H328" s="26">
        <v>19.93333333333333</v>
      </c>
      <c r="I328" s="27">
        <v>398</v>
      </c>
      <c r="J328" s="27">
        <v>37</v>
      </c>
      <c r="K328" s="28">
        <v>9.2964824120603015E-2</v>
      </c>
      <c r="L328" s="29" t="s">
        <v>30</v>
      </c>
      <c r="M328" s="28">
        <v>0.1579064587973274</v>
      </c>
      <c r="N328" s="30">
        <v>2.4509803921568629</v>
      </c>
      <c r="O328" s="30">
        <v>596.35620915032678</v>
      </c>
      <c r="P328" s="30">
        <v>2.0344827586206895</v>
      </c>
      <c r="Q328" s="30">
        <v>1464.2758620689656</v>
      </c>
    </row>
    <row r="329" spans="1:17" x14ac:dyDescent="0.35">
      <c r="A329" s="36"/>
      <c r="B329" s="36" t="s">
        <v>3922</v>
      </c>
      <c r="C329" s="23" t="s">
        <v>4269</v>
      </c>
      <c r="D329" s="32" t="s">
        <v>4270</v>
      </c>
      <c r="E329" s="24">
        <v>185</v>
      </c>
      <c r="F329" s="24">
        <v>6.333333333333333</v>
      </c>
      <c r="G329" s="25">
        <v>3.4234234234234232E-2</v>
      </c>
      <c r="H329" s="26">
        <v>7.2833333333333323</v>
      </c>
      <c r="I329" s="27">
        <v>150</v>
      </c>
      <c r="J329" s="27">
        <v>25</v>
      </c>
      <c r="K329" s="28">
        <v>0.16666666666666666</v>
      </c>
      <c r="L329" s="29" t="s">
        <v>21</v>
      </c>
      <c r="M329" s="28">
        <v>0.13423423423423425</v>
      </c>
      <c r="N329" s="30">
        <v>1.1025641025641026</v>
      </c>
      <c r="O329" s="30">
        <v>495.30769230769232</v>
      </c>
      <c r="P329" s="30">
        <v>1</v>
      </c>
      <c r="Q329" s="30">
        <v>1543.2222222222222</v>
      </c>
    </row>
    <row r="330" spans="1:17" x14ac:dyDescent="0.35">
      <c r="A330" s="36"/>
      <c r="B330" s="36" t="s">
        <v>3922</v>
      </c>
      <c r="C330" s="23" t="s">
        <v>3935</v>
      </c>
      <c r="D330" s="32" t="s">
        <v>3936</v>
      </c>
      <c r="E330" s="24">
        <v>327.66666666666669</v>
      </c>
      <c r="F330" s="24">
        <v>6</v>
      </c>
      <c r="G330" s="25">
        <v>1.8311291963377416E-2</v>
      </c>
      <c r="H330" s="26">
        <v>6.8999999999999995</v>
      </c>
      <c r="I330" s="27">
        <v>351</v>
      </c>
      <c r="J330" s="27">
        <v>14</v>
      </c>
      <c r="K330" s="28">
        <v>3.9886039886039885E-2</v>
      </c>
      <c r="L330" s="29" t="s">
        <v>30</v>
      </c>
      <c r="M330" s="28">
        <v>0.11831129196337742</v>
      </c>
      <c r="N330" s="30">
        <v>1.3516129032258064</v>
      </c>
      <c r="O330" s="30">
        <v>501.24516129032259</v>
      </c>
      <c r="P330" s="30">
        <v>1.5</v>
      </c>
      <c r="Q330" s="30">
        <v>1524.9166666666667</v>
      </c>
    </row>
    <row r="331" spans="1:17" x14ac:dyDescent="0.35">
      <c r="A331" s="36"/>
      <c r="B331" s="36" t="s">
        <v>3922</v>
      </c>
      <c r="C331" s="23" t="s">
        <v>3925</v>
      </c>
      <c r="D331" s="32" t="s">
        <v>3926</v>
      </c>
      <c r="E331" s="24">
        <v>798.33333333333337</v>
      </c>
      <c r="F331" s="24">
        <v>6.666666666666667</v>
      </c>
      <c r="G331" s="25">
        <v>8.350730688935281E-3</v>
      </c>
      <c r="H331" s="26">
        <v>7.6666666666666661</v>
      </c>
      <c r="I331" s="27">
        <v>777</v>
      </c>
      <c r="J331" s="27">
        <v>41</v>
      </c>
      <c r="K331" s="28">
        <v>5.276705276705277E-2</v>
      </c>
      <c r="L331" s="29" t="s">
        <v>30</v>
      </c>
      <c r="M331" s="28">
        <v>0.10835073068893529</v>
      </c>
      <c r="N331" s="30">
        <v>1.6236413043478262</v>
      </c>
      <c r="O331" s="30">
        <v>481.11684782608694</v>
      </c>
      <c r="P331" s="30">
        <v>1.7555555555555555</v>
      </c>
      <c r="Q331" s="30">
        <v>1177.4888888888888</v>
      </c>
    </row>
    <row r="332" spans="1:17" x14ac:dyDescent="0.35">
      <c r="A332" s="36"/>
      <c r="B332" s="36" t="s">
        <v>3922</v>
      </c>
      <c r="C332" s="23" t="s">
        <v>4215</v>
      </c>
      <c r="D332" s="32" t="s">
        <v>4216</v>
      </c>
      <c r="E332" s="24">
        <v>245.33333333333334</v>
      </c>
      <c r="F332" s="24">
        <v>5.333333333333333</v>
      </c>
      <c r="G332" s="25">
        <v>2.1739130434782608E-2</v>
      </c>
      <c r="H332" s="26">
        <v>6.1333333333333329</v>
      </c>
      <c r="I332" s="27">
        <v>194</v>
      </c>
      <c r="J332" s="27">
        <v>6</v>
      </c>
      <c r="K332" s="28">
        <v>3.0927835051546393E-2</v>
      </c>
      <c r="L332" s="29" t="s">
        <v>30</v>
      </c>
      <c r="M332" s="28">
        <v>0.12173913043478261</v>
      </c>
      <c r="N332" s="30">
        <v>0.89189189189189189</v>
      </c>
      <c r="O332" s="30">
        <v>291.5081081081081</v>
      </c>
      <c r="P332" s="30">
        <v>0.42857142857142855</v>
      </c>
      <c r="Q332" s="30">
        <v>1313.7142857142858</v>
      </c>
    </row>
    <row r="333" spans="1:17" x14ac:dyDescent="0.35">
      <c r="A333" s="36"/>
      <c r="B333" s="36" t="s">
        <v>3922</v>
      </c>
      <c r="C333" s="23" t="s">
        <v>3945</v>
      </c>
      <c r="D333" s="32" t="s">
        <v>3946</v>
      </c>
      <c r="E333" s="24">
        <v>156.66666666666666</v>
      </c>
      <c r="F333" s="24">
        <v>13</v>
      </c>
      <c r="G333" s="25">
        <v>8.2978723404255314E-2</v>
      </c>
      <c r="H333" s="26">
        <v>14.95</v>
      </c>
      <c r="I333" s="27">
        <v>104</v>
      </c>
      <c r="J333" s="27">
        <v>13</v>
      </c>
      <c r="K333" s="28">
        <v>0.125</v>
      </c>
      <c r="L333" s="29" t="s">
        <v>30</v>
      </c>
      <c r="M333" s="28">
        <v>0.18297872340425531</v>
      </c>
      <c r="N333" s="30">
        <v>0.7142857142857143</v>
      </c>
      <c r="O333" s="30">
        <v>441.12857142857143</v>
      </c>
      <c r="P333" s="30">
        <v>1.8461538461538463</v>
      </c>
      <c r="Q333" s="30">
        <v>2041.8461538461538</v>
      </c>
    </row>
    <row r="334" spans="1:17" x14ac:dyDescent="0.35">
      <c r="A334" s="36"/>
      <c r="B334" s="36" t="s">
        <v>3922</v>
      </c>
      <c r="C334" s="23" t="s">
        <v>3941</v>
      </c>
      <c r="D334" s="32" t="s">
        <v>3942</v>
      </c>
      <c r="E334" s="24">
        <v>331</v>
      </c>
      <c r="F334" s="24">
        <v>17.666666666666668</v>
      </c>
      <c r="G334" s="25">
        <v>5.3373615307150048E-2</v>
      </c>
      <c r="H334" s="26">
        <v>20.316666666666666</v>
      </c>
      <c r="I334" s="27">
        <v>445</v>
      </c>
      <c r="J334" s="27">
        <v>60</v>
      </c>
      <c r="K334" s="28">
        <v>0.1348314606741573</v>
      </c>
      <c r="L334" s="29" t="s">
        <v>21</v>
      </c>
      <c r="M334" s="28">
        <v>0.15337361530715005</v>
      </c>
      <c r="N334" s="30">
        <v>3.1725239616613417</v>
      </c>
      <c r="O334" s="30">
        <v>1044.6581469648563</v>
      </c>
      <c r="P334" s="30">
        <v>2.510204081632653</v>
      </c>
      <c r="Q334" s="30">
        <v>2311.0408163265306</v>
      </c>
    </row>
    <row r="335" spans="1:17" x14ac:dyDescent="0.35">
      <c r="A335" s="36"/>
      <c r="B335" s="36" t="s">
        <v>3922</v>
      </c>
      <c r="C335" s="23" t="s">
        <v>3943</v>
      </c>
      <c r="D335" s="32" t="s">
        <v>3944</v>
      </c>
      <c r="E335" s="24">
        <v>255</v>
      </c>
      <c r="F335" s="24">
        <v>6</v>
      </c>
      <c r="G335" s="25">
        <v>2.3529411764705882E-2</v>
      </c>
      <c r="H335" s="26">
        <v>6.8999999999999995</v>
      </c>
      <c r="I335" s="27">
        <v>383</v>
      </c>
      <c r="J335" s="27">
        <v>15</v>
      </c>
      <c r="K335" s="28">
        <v>3.91644908616188E-2</v>
      </c>
      <c r="L335" s="29" t="s">
        <v>30</v>
      </c>
      <c r="M335" s="28">
        <v>0.12352941176470589</v>
      </c>
      <c r="N335" s="30">
        <v>1.9113924050632911</v>
      </c>
      <c r="O335" s="30">
        <v>497.24367088607596</v>
      </c>
      <c r="P335" s="30">
        <v>1.1818181818181819</v>
      </c>
      <c r="Q335" s="30">
        <v>947.27272727272725</v>
      </c>
    </row>
    <row r="336" spans="1:17" x14ac:dyDescent="0.35">
      <c r="A336" s="36"/>
      <c r="B336" s="36" t="s">
        <v>3922</v>
      </c>
      <c r="C336" s="23" t="s">
        <v>3931</v>
      </c>
      <c r="D336" s="32" t="s">
        <v>3932</v>
      </c>
      <c r="E336" s="24">
        <v>190.66666666666666</v>
      </c>
      <c r="F336" s="24">
        <v>3</v>
      </c>
      <c r="G336" s="25">
        <v>1.5734265734265736E-2</v>
      </c>
      <c r="H336" s="26">
        <v>3.4499999999999997</v>
      </c>
      <c r="I336" s="27">
        <v>194</v>
      </c>
      <c r="J336" s="27">
        <v>19</v>
      </c>
      <c r="K336" s="28">
        <v>9.7938144329896906E-2</v>
      </c>
      <c r="L336" s="29" t="s">
        <v>21</v>
      </c>
      <c r="M336" s="28">
        <v>0.11573426573426575</v>
      </c>
      <c r="N336" s="30">
        <v>1.448051948051948</v>
      </c>
      <c r="O336" s="30">
        <v>448.23376623376623</v>
      </c>
      <c r="P336" s="30">
        <v>0.5714285714285714</v>
      </c>
      <c r="Q336" s="30">
        <v>997.57142857142856</v>
      </c>
    </row>
    <row r="337" spans="1:17" x14ac:dyDescent="0.35">
      <c r="A337" s="36"/>
      <c r="B337" s="36" t="s">
        <v>3922</v>
      </c>
      <c r="C337" s="23" t="s">
        <v>4217</v>
      </c>
      <c r="D337" s="32" t="s">
        <v>4218</v>
      </c>
      <c r="E337" s="24">
        <v>98.333333333333329</v>
      </c>
      <c r="F337" s="24">
        <v>0.33333333333333331</v>
      </c>
      <c r="G337" s="25">
        <v>3.3898305084745762E-3</v>
      </c>
      <c r="H337" s="26">
        <v>0.3833333333333333</v>
      </c>
      <c r="I337" s="27">
        <v>104</v>
      </c>
      <c r="J337" s="27">
        <v>6</v>
      </c>
      <c r="K337" s="28">
        <v>5.7692307692307696E-2</v>
      </c>
      <c r="L337" s="29" t="s">
        <v>21</v>
      </c>
      <c r="M337" s="28">
        <v>0.10338983050847458</v>
      </c>
      <c r="N337" s="30">
        <v>0.58333333333333337</v>
      </c>
      <c r="O337" s="30">
        <v>772.21875</v>
      </c>
      <c r="P337" s="30">
        <v>0.2</v>
      </c>
      <c r="Q337" s="30">
        <v>1287</v>
      </c>
    </row>
    <row r="338" spans="1:17" x14ac:dyDescent="0.35">
      <c r="A338" s="36"/>
      <c r="B338" s="36" t="s">
        <v>3922</v>
      </c>
      <c r="C338" s="23" t="s">
        <v>3957</v>
      </c>
      <c r="D338" s="32" t="s">
        <v>3958</v>
      </c>
      <c r="E338" s="24">
        <v>212.66666666666666</v>
      </c>
      <c r="F338" s="24">
        <v>10.333333333333334</v>
      </c>
      <c r="G338" s="25">
        <v>4.8589341692789965E-2</v>
      </c>
      <c r="H338" s="26">
        <v>11.883333333333333</v>
      </c>
      <c r="I338" s="27">
        <v>148</v>
      </c>
      <c r="J338" s="27">
        <v>11</v>
      </c>
      <c r="K338" s="28">
        <v>7.4324324324324328E-2</v>
      </c>
      <c r="L338" s="29" t="s">
        <v>30</v>
      </c>
      <c r="M338" s="28">
        <v>0.14858934169278998</v>
      </c>
      <c r="N338" s="30">
        <v>0.71568627450980393</v>
      </c>
      <c r="O338" s="30">
        <v>333.45098039215685</v>
      </c>
      <c r="P338" s="30">
        <v>2.75</v>
      </c>
      <c r="Q338" s="30">
        <v>1050.8333333333333</v>
      </c>
    </row>
    <row r="339" spans="1:17" x14ac:dyDescent="0.35">
      <c r="A339" s="36"/>
      <c r="B339" s="36" t="s">
        <v>3922</v>
      </c>
      <c r="C339" s="23" t="s">
        <v>3951</v>
      </c>
      <c r="D339" s="32" t="s">
        <v>3952</v>
      </c>
      <c r="E339" s="24">
        <v>60.666666666666664</v>
      </c>
      <c r="F339" s="24">
        <v>2</v>
      </c>
      <c r="G339" s="25">
        <v>3.2967032967032968E-2</v>
      </c>
      <c r="H339" s="26">
        <v>2.2999999999999998</v>
      </c>
      <c r="I339" s="27">
        <v>44</v>
      </c>
      <c r="J339" s="27">
        <v>10</v>
      </c>
      <c r="K339" s="28">
        <v>0.22727272727272727</v>
      </c>
      <c r="L339" s="29" t="s">
        <v>21</v>
      </c>
      <c r="M339" s="28">
        <v>0.13296703296703299</v>
      </c>
      <c r="N339" s="30">
        <v>1.96875</v>
      </c>
      <c r="O339" s="30">
        <v>327.0625</v>
      </c>
      <c r="P339" s="30">
        <v>0.625</v>
      </c>
      <c r="Q339" s="30">
        <v>542</v>
      </c>
    </row>
    <row r="340" spans="1:17" x14ac:dyDescent="0.35">
      <c r="A340" s="36"/>
      <c r="B340" s="36" t="s">
        <v>3922</v>
      </c>
      <c r="C340" s="23" t="s">
        <v>3949</v>
      </c>
      <c r="D340" s="32" t="s">
        <v>3950</v>
      </c>
      <c r="E340" s="24">
        <v>198</v>
      </c>
      <c r="F340" s="24">
        <v>4.333333333333333</v>
      </c>
      <c r="G340" s="25">
        <v>2.1885521885521887E-2</v>
      </c>
      <c r="H340" s="26">
        <v>4.9833333333333325</v>
      </c>
      <c r="I340" s="27">
        <v>119</v>
      </c>
      <c r="J340" s="27">
        <v>8</v>
      </c>
      <c r="K340" s="28">
        <v>6.7226890756302518E-2</v>
      </c>
      <c r="L340" s="29" t="s">
        <v>30</v>
      </c>
      <c r="M340" s="28">
        <v>0.12188552188552189</v>
      </c>
      <c r="N340" s="30">
        <v>0.82962962962962961</v>
      </c>
      <c r="O340" s="30">
        <v>307.62962962962962</v>
      </c>
      <c r="P340" s="30">
        <v>1</v>
      </c>
      <c r="Q340" s="30">
        <v>849.09090909090912</v>
      </c>
    </row>
    <row r="341" spans="1:17" x14ac:dyDescent="0.35">
      <c r="A341" s="36"/>
      <c r="B341" s="36" t="s">
        <v>3922</v>
      </c>
      <c r="C341" s="23" t="s">
        <v>3953</v>
      </c>
      <c r="D341" s="32" t="s">
        <v>3954</v>
      </c>
      <c r="E341" s="24">
        <v>131.66666666666666</v>
      </c>
      <c r="F341" s="24">
        <v>7</v>
      </c>
      <c r="G341" s="25">
        <v>5.3164556962025315E-2</v>
      </c>
      <c r="H341" s="26">
        <v>8.0499999999999989</v>
      </c>
      <c r="I341" s="27">
        <v>99</v>
      </c>
      <c r="J341" s="27">
        <v>14</v>
      </c>
      <c r="K341" s="28">
        <v>0.14141414141414141</v>
      </c>
      <c r="L341" s="29" t="s">
        <v>21</v>
      </c>
      <c r="M341" s="28">
        <v>0.1531645569620253</v>
      </c>
      <c r="N341" s="30">
        <v>0.92405063291139244</v>
      </c>
      <c r="O341" s="30">
        <v>338.02531645569621</v>
      </c>
      <c r="P341" s="30">
        <v>0.9375</v>
      </c>
      <c r="Q341" s="30">
        <v>979.625</v>
      </c>
    </row>
    <row r="342" spans="1:17" x14ac:dyDescent="0.35">
      <c r="A342" s="36"/>
      <c r="B342" s="36" t="s">
        <v>3922</v>
      </c>
      <c r="C342" s="23" t="s">
        <v>3947</v>
      </c>
      <c r="D342" s="32" t="s">
        <v>3948</v>
      </c>
      <c r="E342" s="24">
        <v>222</v>
      </c>
      <c r="F342" s="24">
        <v>9</v>
      </c>
      <c r="G342" s="25">
        <v>4.0540540540540543E-2</v>
      </c>
      <c r="H342" s="26">
        <v>10.35</v>
      </c>
      <c r="I342" s="27">
        <v>161</v>
      </c>
      <c r="J342" s="27">
        <v>14</v>
      </c>
      <c r="K342" s="28">
        <v>8.6956521739130432E-2</v>
      </c>
      <c r="L342" s="29" t="s">
        <v>30</v>
      </c>
      <c r="M342" s="28">
        <v>0.14054054054054055</v>
      </c>
      <c r="N342" s="30">
        <v>0.8571428571428571</v>
      </c>
      <c r="O342" s="30">
        <v>396.0761904761905</v>
      </c>
      <c r="P342" s="30">
        <v>0.38461538461538464</v>
      </c>
      <c r="Q342" s="30">
        <v>994.38461538461536</v>
      </c>
    </row>
    <row r="343" spans="1:17" x14ac:dyDescent="0.35">
      <c r="A343" s="36"/>
      <c r="B343" s="36" t="s">
        <v>3922</v>
      </c>
      <c r="C343" s="23" t="s">
        <v>3955</v>
      </c>
      <c r="D343" s="32" t="s">
        <v>3956</v>
      </c>
      <c r="E343" s="24">
        <v>134.66666666666666</v>
      </c>
      <c r="F343" s="24">
        <v>7</v>
      </c>
      <c r="G343" s="25">
        <v>5.1980198019801978E-2</v>
      </c>
      <c r="H343" s="26">
        <v>8.0499999999999989</v>
      </c>
      <c r="I343" s="27">
        <v>110</v>
      </c>
      <c r="J343" s="27">
        <v>5</v>
      </c>
      <c r="K343" s="28">
        <v>4.5454545454545456E-2</v>
      </c>
      <c r="L343" s="29" t="s">
        <v>30</v>
      </c>
      <c r="M343" s="28">
        <v>0.151980198019802</v>
      </c>
      <c r="N343" s="30">
        <v>0.8045977011494253</v>
      </c>
      <c r="O343" s="30">
        <v>306.95402298850576</v>
      </c>
      <c r="P343" s="30">
        <v>0.8571428571428571</v>
      </c>
      <c r="Q343" s="30">
        <v>708.28571428571433</v>
      </c>
    </row>
    <row r="344" spans="1:17" x14ac:dyDescent="0.35">
      <c r="A344" s="36"/>
      <c r="B344" s="36" t="s">
        <v>3922</v>
      </c>
      <c r="C344" s="23" t="s">
        <v>3959</v>
      </c>
      <c r="D344" s="32" t="s">
        <v>3960</v>
      </c>
      <c r="E344" s="24">
        <v>468.33333333333331</v>
      </c>
      <c r="F344" s="24">
        <v>12.666666666666666</v>
      </c>
      <c r="G344" s="25">
        <v>2.7046263345195731E-2</v>
      </c>
      <c r="H344" s="26">
        <v>14.566666666666665</v>
      </c>
      <c r="I344" s="27">
        <v>450</v>
      </c>
      <c r="J344" s="27">
        <v>21</v>
      </c>
      <c r="K344" s="28">
        <v>4.6666666666666669E-2</v>
      </c>
      <c r="L344" s="29" t="s">
        <v>30</v>
      </c>
      <c r="M344" s="28">
        <v>0.12704626334519575</v>
      </c>
      <c r="N344" s="30">
        <v>0.88221153846153844</v>
      </c>
      <c r="O344" s="30">
        <v>278.15384615384613</v>
      </c>
      <c r="P344" s="30">
        <v>1.1176470588235294</v>
      </c>
      <c r="Q344" s="30">
        <v>1052.2941176470588</v>
      </c>
    </row>
    <row r="345" spans="1:17" ht="43.5" x14ac:dyDescent="0.35">
      <c r="A345" s="36"/>
      <c r="B345" s="36" t="s">
        <v>3922</v>
      </c>
      <c r="C345" s="85" t="s">
        <v>4223</v>
      </c>
      <c r="D345" s="86" t="s">
        <v>4224</v>
      </c>
      <c r="E345" s="87">
        <v>250</v>
      </c>
      <c r="F345" s="87">
        <v>0.66666666666666663</v>
      </c>
      <c r="G345" s="88">
        <v>8.0000000000000002E-3</v>
      </c>
      <c r="H345" s="89">
        <v>0.76666666666666661</v>
      </c>
      <c r="I345" s="89">
        <v>84</v>
      </c>
      <c r="J345" s="89">
        <v>0</v>
      </c>
      <c r="K345" s="90">
        <v>0</v>
      </c>
      <c r="L345" s="91" t="s">
        <v>30</v>
      </c>
      <c r="M345" s="90">
        <v>0.10800000000000001</v>
      </c>
      <c r="N345" s="92" t="s">
        <v>4289</v>
      </c>
      <c r="O345" s="92" t="s">
        <v>4289</v>
      </c>
      <c r="P345" s="92" t="s">
        <v>4289</v>
      </c>
      <c r="Q345" s="92" t="s">
        <v>4289</v>
      </c>
    </row>
    <row r="346" spans="1:17" ht="43.5" x14ac:dyDescent="0.35">
      <c r="A346" s="36"/>
      <c r="B346" s="36" t="s">
        <v>3922</v>
      </c>
      <c r="C346" s="85" t="s">
        <v>4219</v>
      </c>
      <c r="D346" s="86" t="s">
        <v>4220</v>
      </c>
      <c r="E346" s="87">
        <v>22</v>
      </c>
      <c r="F346" s="87">
        <v>0.33333333333333331</v>
      </c>
      <c r="G346" s="88">
        <v>1.5151515151515152E-2</v>
      </c>
      <c r="H346" s="89">
        <v>0.3833333333333333</v>
      </c>
      <c r="I346" s="83">
        <v>10</v>
      </c>
      <c r="J346" s="83">
        <v>0</v>
      </c>
      <c r="K346" s="90">
        <v>0</v>
      </c>
      <c r="L346" s="91" t="s">
        <v>30</v>
      </c>
      <c r="M346" s="90">
        <v>0.11515151515151516</v>
      </c>
      <c r="N346" s="92" t="s">
        <v>4289</v>
      </c>
      <c r="O346" s="92" t="s">
        <v>4289</v>
      </c>
      <c r="P346" s="92" t="s">
        <v>4289</v>
      </c>
      <c r="Q346" s="92" t="s">
        <v>4289</v>
      </c>
    </row>
    <row r="347" spans="1:17" x14ac:dyDescent="0.35">
      <c r="A347" s="36"/>
      <c r="B347" s="36" t="s">
        <v>3922</v>
      </c>
      <c r="C347" s="23" t="s">
        <v>3961</v>
      </c>
      <c r="D347" s="32" t="s">
        <v>3962</v>
      </c>
      <c r="E347" s="24">
        <v>295</v>
      </c>
      <c r="F347" s="24">
        <v>8.6666666666666661</v>
      </c>
      <c r="G347" s="25">
        <v>2.9378531073446328E-2</v>
      </c>
      <c r="H347" s="26">
        <v>9.966666666666665</v>
      </c>
      <c r="I347" s="27">
        <v>265</v>
      </c>
      <c r="J347" s="27">
        <v>14</v>
      </c>
      <c r="K347" s="28">
        <v>5.2830188679245285E-2</v>
      </c>
      <c r="L347" s="29" t="s">
        <v>30</v>
      </c>
      <c r="M347" s="28">
        <v>0.12937853107344632</v>
      </c>
      <c r="N347" s="30">
        <v>0.98712446351931327</v>
      </c>
      <c r="O347" s="30">
        <v>376.3733905579399</v>
      </c>
      <c r="P347" s="30">
        <v>0.93333333333333335</v>
      </c>
      <c r="Q347" s="30">
        <v>1299</v>
      </c>
    </row>
    <row r="348" spans="1:17" x14ac:dyDescent="0.35">
      <c r="A348" s="36"/>
      <c r="B348" s="36" t="s">
        <v>3922</v>
      </c>
      <c r="C348" s="23" t="s">
        <v>3963</v>
      </c>
      <c r="D348" s="32" t="s">
        <v>3964</v>
      </c>
      <c r="E348" s="24">
        <v>151</v>
      </c>
      <c r="F348" s="24">
        <v>5.666666666666667</v>
      </c>
      <c r="G348" s="25">
        <v>3.7527593818984545E-2</v>
      </c>
      <c r="H348" s="26">
        <v>6.5166666666666666</v>
      </c>
      <c r="I348" s="27">
        <v>197</v>
      </c>
      <c r="J348" s="27">
        <v>14</v>
      </c>
      <c r="K348" s="28">
        <v>7.1065989847715741E-2</v>
      </c>
      <c r="L348" s="29" t="s">
        <v>30</v>
      </c>
      <c r="M348" s="28">
        <v>0.13752759381898455</v>
      </c>
      <c r="N348" s="30">
        <v>1.9693251533742331</v>
      </c>
      <c r="O348" s="30">
        <v>434.39263803680984</v>
      </c>
      <c r="P348" s="30">
        <v>1.125</v>
      </c>
      <c r="Q348" s="30">
        <v>765.4375</v>
      </c>
    </row>
    <row r="349" spans="1:17" x14ac:dyDescent="0.35">
      <c r="A349" s="36"/>
      <c r="B349" s="36" t="s">
        <v>3922</v>
      </c>
      <c r="C349" s="23" t="s">
        <v>3979</v>
      </c>
      <c r="D349" s="32" t="s">
        <v>3980</v>
      </c>
      <c r="E349" s="24">
        <v>130.66666666666666</v>
      </c>
      <c r="F349" s="24">
        <v>9.6666666666666661</v>
      </c>
      <c r="G349" s="25">
        <v>7.3979591836734693E-2</v>
      </c>
      <c r="H349" s="26">
        <v>11.116666666666665</v>
      </c>
      <c r="I349" s="27">
        <v>131</v>
      </c>
      <c r="J349" s="27">
        <v>24</v>
      </c>
      <c r="K349" s="28">
        <v>0.18320610687022901</v>
      </c>
      <c r="L349" s="29" t="s">
        <v>21</v>
      </c>
      <c r="M349" s="28">
        <v>0.1739795918367347</v>
      </c>
      <c r="N349" s="30">
        <v>1.7850467289719627</v>
      </c>
      <c r="O349" s="30">
        <v>774.79439252336454</v>
      </c>
      <c r="P349" s="30">
        <v>1.9642857142857142</v>
      </c>
      <c r="Q349" s="30">
        <v>2193.5714285714284</v>
      </c>
    </row>
    <row r="350" spans="1:17" x14ac:dyDescent="0.35">
      <c r="A350" s="36"/>
      <c r="B350" s="36" t="s">
        <v>3922</v>
      </c>
      <c r="C350" s="23" t="s">
        <v>3981</v>
      </c>
      <c r="D350" s="32" t="s">
        <v>3982</v>
      </c>
      <c r="E350" s="24">
        <v>84.666666666666671</v>
      </c>
      <c r="F350" s="24">
        <v>5.666666666666667</v>
      </c>
      <c r="G350" s="25">
        <v>6.6929133858267723E-2</v>
      </c>
      <c r="H350" s="26">
        <v>6.5166666666666666</v>
      </c>
      <c r="I350" s="27">
        <v>90</v>
      </c>
      <c r="J350" s="27">
        <v>12</v>
      </c>
      <c r="K350" s="28">
        <v>0.13333333333333333</v>
      </c>
      <c r="L350" s="29" t="s">
        <v>21</v>
      </c>
      <c r="M350" s="28">
        <v>0.16692913385826774</v>
      </c>
      <c r="N350" s="30">
        <v>1.3883495145631068</v>
      </c>
      <c r="O350" s="30">
        <v>405.07766990291265</v>
      </c>
      <c r="P350" s="30">
        <v>1.1666666666666667</v>
      </c>
      <c r="Q350" s="30">
        <v>1867.7222222222222</v>
      </c>
    </row>
    <row r="351" spans="1:17" x14ac:dyDescent="0.35">
      <c r="A351" s="36"/>
      <c r="B351" s="36" t="s">
        <v>3922</v>
      </c>
      <c r="C351" s="23" t="s">
        <v>4081</v>
      </c>
      <c r="D351" s="32" t="s">
        <v>4082</v>
      </c>
      <c r="E351" s="24">
        <v>519.66666666666663</v>
      </c>
      <c r="F351" s="24">
        <v>19.333333333333332</v>
      </c>
      <c r="G351" s="25">
        <v>3.7203335471456059E-2</v>
      </c>
      <c r="H351" s="26">
        <v>22.233333333333331</v>
      </c>
      <c r="I351" s="27">
        <v>548</v>
      </c>
      <c r="J351" s="27">
        <v>24</v>
      </c>
      <c r="K351" s="28">
        <v>4.3795620437956206E-2</v>
      </c>
      <c r="L351" s="29" t="s">
        <v>30</v>
      </c>
      <c r="M351" s="28">
        <v>0.13720333547145608</v>
      </c>
      <c r="N351" s="30">
        <v>2.8277777777777779</v>
      </c>
      <c r="O351" s="30">
        <v>1422.7314814814815</v>
      </c>
      <c r="P351" s="30">
        <v>2.2142857142857144</v>
      </c>
      <c r="Q351" s="30">
        <v>1870.75</v>
      </c>
    </row>
    <row r="352" spans="1:17" x14ac:dyDescent="0.35">
      <c r="A352" s="36"/>
      <c r="B352" s="36" t="s">
        <v>3922</v>
      </c>
      <c r="C352" s="23" t="s">
        <v>3973</v>
      </c>
      <c r="D352" s="32" t="s">
        <v>3974</v>
      </c>
      <c r="E352" s="24">
        <v>482.33333333333331</v>
      </c>
      <c r="F352" s="24">
        <v>14.666666666666666</v>
      </c>
      <c r="G352" s="25">
        <v>3.04077401520387E-2</v>
      </c>
      <c r="H352" s="26">
        <v>16.866666666666664</v>
      </c>
      <c r="I352" s="27">
        <v>384</v>
      </c>
      <c r="J352" s="27">
        <v>12</v>
      </c>
      <c r="K352" s="28">
        <v>3.125E-2</v>
      </c>
      <c r="L352" s="29" t="s">
        <v>30</v>
      </c>
      <c r="M352" s="28">
        <v>0.13040774015203871</v>
      </c>
      <c r="N352" s="30">
        <v>1.1834170854271358</v>
      </c>
      <c r="O352" s="30">
        <v>509.35175879396985</v>
      </c>
      <c r="P352" s="30">
        <v>0.42857142857142855</v>
      </c>
      <c r="Q352" s="30">
        <v>825.92857142857144</v>
      </c>
    </row>
    <row r="353" spans="1:17" x14ac:dyDescent="0.35">
      <c r="A353" s="36"/>
      <c r="B353" s="36" t="s">
        <v>3922</v>
      </c>
      <c r="C353" s="23" t="s">
        <v>3975</v>
      </c>
      <c r="D353" s="32" t="s">
        <v>3976</v>
      </c>
      <c r="E353" s="24">
        <v>1959</v>
      </c>
      <c r="F353" s="24">
        <v>8</v>
      </c>
      <c r="G353" s="25">
        <v>1.2251148545176111E-2</v>
      </c>
      <c r="H353" s="26">
        <v>9.1999999999999993</v>
      </c>
      <c r="I353" s="26">
        <v>510</v>
      </c>
      <c r="J353" s="26">
        <v>13</v>
      </c>
      <c r="K353" s="28">
        <v>2.5490196078431372E-2</v>
      </c>
      <c r="L353" s="29" t="s">
        <v>30</v>
      </c>
      <c r="M353" s="28">
        <v>0.11225114854517612</v>
      </c>
      <c r="N353" s="30">
        <v>0.78557504873294348</v>
      </c>
      <c r="O353" s="30">
        <v>412.26900584795322</v>
      </c>
      <c r="P353" s="30">
        <v>0.41666666666666669</v>
      </c>
      <c r="Q353" s="30">
        <v>1026.8333333333333</v>
      </c>
    </row>
    <row r="354" spans="1:17" x14ac:dyDescent="0.35">
      <c r="A354" s="36"/>
      <c r="B354" s="36" t="s">
        <v>3922</v>
      </c>
      <c r="C354" s="23" t="s">
        <v>3969</v>
      </c>
      <c r="D354" s="32" t="s">
        <v>3970</v>
      </c>
      <c r="E354" s="24">
        <v>1388</v>
      </c>
      <c r="F354" s="24">
        <v>13.666666666666666</v>
      </c>
      <c r="G354" s="25">
        <v>9.8463016330451493E-3</v>
      </c>
      <c r="H354" s="26">
        <v>15.716666666666665</v>
      </c>
      <c r="I354" s="27">
        <v>1354</v>
      </c>
      <c r="J354" s="27">
        <v>46</v>
      </c>
      <c r="K354" s="28">
        <v>3.3973412112259974E-2</v>
      </c>
      <c r="L354" s="29" t="s">
        <v>30</v>
      </c>
      <c r="M354" s="28">
        <v>0.10984630163304515</v>
      </c>
      <c r="N354" s="30">
        <v>3.8054298642533935</v>
      </c>
      <c r="O354" s="30">
        <v>657.57767722473602</v>
      </c>
      <c r="P354" s="30">
        <v>2.9</v>
      </c>
      <c r="Q354" s="30">
        <v>1400.05</v>
      </c>
    </row>
    <row r="355" spans="1:17" x14ac:dyDescent="0.35">
      <c r="A355" s="36"/>
      <c r="B355" s="36" t="s">
        <v>3922</v>
      </c>
      <c r="C355" s="23" t="s">
        <v>3967</v>
      </c>
      <c r="D355" s="32" t="s">
        <v>3968</v>
      </c>
      <c r="E355" s="24">
        <v>659</v>
      </c>
      <c r="F355" s="24">
        <v>5</v>
      </c>
      <c r="G355" s="25">
        <v>7.5872534142640367E-3</v>
      </c>
      <c r="H355" s="26">
        <v>5.75</v>
      </c>
      <c r="I355" s="27">
        <v>730</v>
      </c>
      <c r="J355" s="27">
        <v>26</v>
      </c>
      <c r="K355" s="28">
        <v>3.5616438356164383E-2</v>
      </c>
      <c r="L355" s="29" t="s">
        <v>30</v>
      </c>
      <c r="M355" s="28">
        <v>0.10758725341426403</v>
      </c>
      <c r="N355" s="30">
        <v>4.1529411764705886</v>
      </c>
      <c r="O355" s="30">
        <v>1265.1327731092438</v>
      </c>
      <c r="P355" s="30">
        <v>2.8181818181818183</v>
      </c>
      <c r="Q355" s="30">
        <v>2074.1363636363635</v>
      </c>
    </row>
    <row r="356" spans="1:17" ht="43.5" x14ac:dyDescent="0.35">
      <c r="A356" s="36"/>
      <c r="B356" s="36" t="s">
        <v>3922</v>
      </c>
      <c r="C356" s="85" t="s">
        <v>4221</v>
      </c>
      <c r="D356" s="86" t="s">
        <v>4222</v>
      </c>
      <c r="E356" s="87">
        <v>56.333333333333336</v>
      </c>
      <c r="F356" s="87">
        <v>2</v>
      </c>
      <c r="G356" s="88">
        <v>3.5502958579881658E-2</v>
      </c>
      <c r="H356" s="89">
        <v>2.2999999999999998</v>
      </c>
      <c r="I356" s="83">
        <v>39</v>
      </c>
      <c r="J356" s="83">
        <v>0</v>
      </c>
      <c r="K356" s="90">
        <v>0</v>
      </c>
      <c r="L356" s="91" t="s">
        <v>30</v>
      </c>
      <c r="M356" s="90">
        <v>0.13550295857988165</v>
      </c>
      <c r="N356" s="92" t="s">
        <v>4289</v>
      </c>
      <c r="O356" s="92" t="s">
        <v>4289</v>
      </c>
      <c r="P356" s="92" t="s">
        <v>4289</v>
      </c>
      <c r="Q356" s="92" t="s">
        <v>4289</v>
      </c>
    </row>
    <row r="357" spans="1:17" x14ac:dyDescent="0.35">
      <c r="A357" s="36"/>
      <c r="B357" s="36" t="s">
        <v>3922</v>
      </c>
      <c r="C357" s="23" t="s">
        <v>3977</v>
      </c>
      <c r="D357" s="32" t="s">
        <v>3978</v>
      </c>
      <c r="E357" s="24">
        <v>336.66666666666669</v>
      </c>
      <c r="F357" s="24">
        <v>16</v>
      </c>
      <c r="G357" s="25">
        <v>4.7524752475247525E-2</v>
      </c>
      <c r="H357" s="26">
        <v>18.399999999999999</v>
      </c>
      <c r="I357" s="27">
        <v>285</v>
      </c>
      <c r="J357" s="27">
        <v>36</v>
      </c>
      <c r="K357" s="28">
        <v>0.12631578947368421</v>
      </c>
      <c r="L357" s="29" t="s">
        <v>21</v>
      </c>
      <c r="M357" s="28">
        <v>0.14752475247524754</v>
      </c>
      <c r="N357" s="30">
        <v>0.95155709342560557</v>
      </c>
      <c r="O357" s="30">
        <v>311.0069204152249</v>
      </c>
      <c r="P357" s="30">
        <v>0.86206896551724133</v>
      </c>
      <c r="Q357" s="30">
        <v>870.9655172413793</v>
      </c>
    </row>
    <row r="358" spans="1:17" x14ac:dyDescent="0.35">
      <c r="A358" s="36"/>
      <c r="B358" s="36" t="s">
        <v>3922</v>
      </c>
      <c r="C358" s="23" t="s">
        <v>3985</v>
      </c>
      <c r="D358" s="32" t="s">
        <v>3986</v>
      </c>
      <c r="E358" s="24">
        <v>384.33333333333331</v>
      </c>
      <c r="F358" s="24">
        <v>8</v>
      </c>
      <c r="G358" s="25">
        <v>2.0815264527320035E-2</v>
      </c>
      <c r="H358" s="26">
        <v>9.1999999999999993</v>
      </c>
      <c r="I358" s="27">
        <v>311</v>
      </c>
      <c r="J358" s="27">
        <v>18</v>
      </c>
      <c r="K358" s="28">
        <v>5.7877813504823149E-2</v>
      </c>
      <c r="L358" s="29" t="s">
        <v>30</v>
      </c>
      <c r="M358" s="28">
        <v>0.12081526452732004</v>
      </c>
      <c r="N358" s="30">
        <v>0.77777777777777779</v>
      </c>
      <c r="O358" s="30">
        <v>257.87878787878788</v>
      </c>
      <c r="P358" s="30">
        <v>1.1176470588235294</v>
      </c>
      <c r="Q358" s="30">
        <v>997.47058823529414</v>
      </c>
    </row>
    <row r="359" spans="1:17" x14ac:dyDescent="0.35">
      <c r="A359" s="36"/>
      <c r="B359" s="36" t="s">
        <v>3922</v>
      </c>
      <c r="C359" s="23" t="s">
        <v>3983</v>
      </c>
      <c r="D359" s="32" t="s">
        <v>3984</v>
      </c>
      <c r="E359" s="24">
        <v>211.66666666666666</v>
      </c>
      <c r="F359" s="24">
        <v>2</v>
      </c>
      <c r="G359" s="25">
        <v>9.4488188976377951E-3</v>
      </c>
      <c r="H359" s="26">
        <v>2.2999999999999998</v>
      </c>
      <c r="I359" s="27">
        <v>231</v>
      </c>
      <c r="J359" s="27">
        <v>3</v>
      </c>
      <c r="K359" s="28">
        <v>1.2987012987012988E-2</v>
      </c>
      <c r="L359" s="29" t="s">
        <v>30</v>
      </c>
      <c r="M359" s="28">
        <v>0.1094488188976378</v>
      </c>
      <c r="N359" s="30">
        <v>0.69469026548672563</v>
      </c>
      <c r="O359" s="30">
        <v>220.96017699115043</v>
      </c>
      <c r="P359" s="30">
        <v>0.33333333333333331</v>
      </c>
      <c r="Q359" s="30">
        <v>742.66666666666663</v>
      </c>
    </row>
    <row r="360" spans="1:17" x14ac:dyDescent="0.35">
      <c r="A360" s="36"/>
      <c r="B360" s="36" t="s">
        <v>3922</v>
      </c>
      <c r="C360" s="23" t="s">
        <v>3993</v>
      </c>
      <c r="D360" s="32" t="s">
        <v>3994</v>
      </c>
      <c r="E360" s="24">
        <v>94.333333333333329</v>
      </c>
      <c r="F360" s="24">
        <v>8.3333333333333339</v>
      </c>
      <c r="G360" s="25">
        <v>8.8339222614840993E-2</v>
      </c>
      <c r="H360" s="26">
        <v>9.5833333333333339</v>
      </c>
      <c r="I360" s="27">
        <v>70</v>
      </c>
      <c r="J360" s="27">
        <v>3</v>
      </c>
      <c r="K360" s="28">
        <v>4.2857142857142858E-2</v>
      </c>
      <c r="L360" s="29" t="s">
        <v>30</v>
      </c>
      <c r="M360" s="28">
        <v>0.18833922261484098</v>
      </c>
      <c r="N360" s="30">
        <v>6.9347826086956523</v>
      </c>
      <c r="O360" s="30">
        <v>8717.434782608696</v>
      </c>
      <c r="P360" s="30">
        <v>2.3333333333333335</v>
      </c>
      <c r="Q360" s="30">
        <v>19613.666666666668</v>
      </c>
    </row>
    <row r="361" spans="1:17" x14ac:dyDescent="0.35">
      <c r="A361" s="36"/>
      <c r="B361" s="36" t="s">
        <v>3922</v>
      </c>
      <c r="C361" s="23" t="s">
        <v>3987</v>
      </c>
      <c r="D361" s="32" t="s">
        <v>3988</v>
      </c>
      <c r="E361" s="24">
        <v>137</v>
      </c>
      <c r="F361" s="24">
        <v>5.333333333333333</v>
      </c>
      <c r="G361" s="25">
        <v>3.8929440389294405E-2</v>
      </c>
      <c r="H361" s="26">
        <v>6.1333333333333329</v>
      </c>
      <c r="I361" s="27">
        <v>115</v>
      </c>
      <c r="J361" s="27">
        <v>12</v>
      </c>
      <c r="K361" s="28">
        <v>0.10434782608695652</v>
      </c>
      <c r="L361" s="29" t="s">
        <v>21</v>
      </c>
      <c r="M361" s="28">
        <v>0.13892944038929439</v>
      </c>
      <c r="N361" s="30">
        <v>0.84761904761904761</v>
      </c>
      <c r="O361" s="30">
        <v>335.33333333333331</v>
      </c>
      <c r="P361" s="30">
        <v>0.1</v>
      </c>
      <c r="Q361" s="30">
        <v>751</v>
      </c>
    </row>
    <row r="362" spans="1:17" x14ac:dyDescent="0.35">
      <c r="A362" s="36"/>
      <c r="B362" s="36" t="s">
        <v>3922</v>
      </c>
      <c r="C362" s="23" t="s">
        <v>3995</v>
      </c>
      <c r="D362" s="32" t="s">
        <v>3996</v>
      </c>
      <c r="E362" s="24">
        <v>390.33333333333331</v>
      </c>
      <c r="F362" s="24">
        <v>43.666666666666664</v>
      </c>
      <c r="G362" s="25">
        <v>0.11187019641332195</v>
      </c>
      <c r="H362" s="26">
        <v>50.216666666666661</v>
      </c>
      <c r="I362" s="27">
        <v>334</v>
      </c>
      <c r="J362" s="27">
        <v>61</v>
      </c>
      <c r="K362" s="28">
        <v>0.18263473053892215</v>
      </c>
      <c r="L362" s="29" t="s">
        <v>21</v>
      </c>
      <c r="M362" s="28">
        <v>0.21187019641332194</v>
      </c>
      <c r="N362" s="30">
        <v>10.278048780487804</v>
      </c>
      <c r="O362" s="30">
        <v>13893.780487804877</v>
      </c>
      <c r="P362" s="30">
        <v>24.360655737704917</v>
      </c>
      <c r="Q362" s="30">
        <v>24885.508196721312</v>
      </c>
    </row>
    <row r="363" spans="1:17" x14ac:dyDescent="0.35">
      <c r="A363" s="36"/>
      <c r="B363" s="36" t="s">
        <v>3922</v>
      </c>
      <c r="C363" s="23" t="s">
        <v>3991</v>
      </c>
      <c r="D363" s="32" t="s">
        <v>3992</v>
      </c>
      <c r="E363" s="24">
        <v>106</v>
      </c>
      <c r="F363" s="24">
        <v>8.6666666666666661</v>
      </c>
      <c r="G363" s="25">
        <v>8.1761006289308172E-2</v>
      </c>
      <c r="H363" s="26">
        <v>9.966666666666665</v>
      </c>
      <c r="I363" s="27">
        <v>97</v>
      </c>
      <c r="J363" s="27">
        <v>11</v>
      </c>
      <c r="K363" s="28">
        <v>0.1134020618556701</v>
      </c>
      <c r="L363" s="29" t="s">
        <v>30</v>
      </c>
      <c r="M363" s="28">
        <v>0.18176100628930819</v>
      </c>
      <c r="N363" s="30">
        <v>1.7647058823529411</v>
      </c>
      <c r="O363" s="30">
        <v>1601.6117647058823</v>
      </c>
      <c r="P363" s="30">
        <v>1.5833333333333333</v>
      </c>
      <c r="Q363" s="30">
        <v>5248.333333333333</v>
      </c>
    </row>
    <row r="364" spans="1:17" x14ac:dyDescent="0.35">
      <c r="A364" s="36"/>
      <c r="B364" s="36" t="s">
        <v>3922</v>
      </c>
      <c r="C364" s="23" t="s">
        <v>4001</v>
      </c>
      <c r="D364" s="32" t="s">
        <v>4002</v>
      </c>
      <c r="E364" s="24">
        <v>96.333333333333329</v>
      </c>
      <c r="F364" s="24">
        <v>10</v>
      </c>
      <c r="G364" s="25">
        <v>0.10380622837370242</v>
      </c>
      <c r="H364" s="26">
        <v>11.5</v>
      </c>
      <c r="I364" s="27">
        <v>91</v>
      </c>
      <c r="J364" s="27">
        <v>10</v>
      </c>
      <c r="K364" s="28">
        <v>0.10989010989010989</v>
      </c>
      <c r="L364" s="29" t="s">
        <v>30</v>
      </c>
      <c r="M364" s="28">
        <v>0.20380622837370244</v>
      </c>
      <c r="N364" s="30">
        <v>9.9154929577464781</v>
      </c>
      <c r="O364" s="30">
        <v>4197.4788732394363</v>
      </c>
      <c r="P364" s="30">
        <v>24.6</v>
      </c>
      <c r="Q364" s="30">
        <v>10557.2</v>
      </c>
    </row>
    <row r="365" spans="1:17" x14ac:dyDescent="0.35">
      <c r="A365" s="36"/>
      <c r="B365" s="36" t="s">
        <v>3922</v>
      </c>
      <c r="C365" s="23" t="s">
        <v>4011</v>
      </c>
      <c r="D365" s="32" t="s">
        <v>4012</v>
      </c>
      <c r="E365" s="24">
        <v>110.66666666666667</v>
      </c>
      <c r="F365" s="24">
        <v>8</v>
      </c>
      <c r="G365" s="25">
        <v>7.2289156626506021E-2</v>
      </c>
      <c r="H365" s="26">
        <v>9.1999999999999993</v>
      </c>
      <c r="I365" s="27">
        <v>102</v>
      </c>
      <c r="J365" s="27">
        <v>7</v>
      </c>
      <c r="K365" s="28">
        <v>6.8627450980392163E-2</v>
      </c>
      <c r="L365" s="29" t="s">
        <v>30</v>
      </c>
      <c r="M365" s="28">
        <v>0.17228915662650601</v>
      </c>
      <c r="N365" s="30">
        <v>3.393939393939394</v>
      </c>
      <c r="O365" s="30">
        <v>5586.636363636364</v>
      </c>
      <c r="P365" s="30">
        <v>5.4285714285714288</v>
      </c>
      <c r="Q365" s="30">
        <v>14427</v>
      </c>
    </row>
    <row r="366" spans="1:17" x14ac:dyDescent="0.35">
      <c r="A366" s="36"/>
      <c r="B366" s="36" t="s">
        <v>3922</v>
      </c>
      <c r="C366" s="23" t="s">
        <v>4183</v>
      </c>
      <c r="D366" s="32" t="s">
        <v>4184</v>
      </c>
      <c r="E366" s="24">
        <v>86.666666666666671</v>
      </c>
      <c r="F366" s="24">
        <v>9.6666666666666661</v>
      </c>
      <c r="G366" s="25">
        <v>0.11153846153846154</v>
      </c>
      <c r="H366" s="26">
        <v>11.116666666666665</v>
      </c>
      <c r="I366" s="27">
        <v>98</v>
      </c>
      <c r="J366" s="27">
        <v>14</v>
      </c>
      <c r="K366" s="28">
        <v>0.14285714285714285</v>
      </c>
      <c r="L366" s="29" t="s">
        <v>30</v>
      </c>
      <c r="M366" s="28">
        <v>0.21153846153846156</v>
      </c>
      <c r="N366" s="30">
        <v>3.59375</v>
      </c>
      <c r="O366" s="30">
        <v>5253.9375</v>
      </c>
      <c r="P366" s="30">
        <v>7.3571428571428568</v>
      </c>
      <c r="Q366" s="30">
        <v>10452</v>
      </c>
    </row>
    <row r="367" spans="1:17" x14ac:dyDescent="0.35">
      <c r="A367" s="36"/>
      <c r="B367" s="36" t="s">
        <v>3922</v>
      </c>
      <c r="C367" s="23" t="s">
        <v>3997</v>
      </c>
      <c r="D367" s="32" t="s">
        <v>3998</v>
      </c>
      <c r="E367" s="24">
        <v>57.666666666666664</v>
      </c>
      <c r="F367" s="24">
        <v>13.333333333333334</v>
      </c>
      <c r="G367" s="25">
        <v>0.23121387283236994</v>
      </c>
      <c r="H367" s="26">
        <v>15.333333333333332</v>
      </c>
      <c r="I367" s="27">
        <v>46</v>
      </c>
      <c r="J367" s="27">
        <v>9</v>
      </c>
      <c r="K367" s="28">
        <v>0.19565217391304349</v>
      </c>
      <c r="L367" s="29" t="s">
        <v>30</v>
      </c>
      <c r="M367" s="28">
        <v>0.33121387283236992</v>
      </c>
      <c r="N367" s="30">
        <v>2.04</v>
      </c>
      <c r="O367" s="30">
        <v>1746.92</v>
      </c>
      <c r="P367" s="30">
        <v>1.6666666666666667</v>
      </c>
      <c r="Q367" s="30">
        <v>5922</v>
      </c>
    </row>
    <row r="368" spans="1:17" x14ac:dyDescent="0.35">
      <c r="A368" s="36"/>
      <c r="B368" s="36" t="s">
        <v>3922</v>
      </c>
      <c r="C368" s="23" t="s">
        <v>4009</v>
      </c>
      <c r="D368" s="32" t="s">
        <v>4010</v>
      </c>
      <c r="E368" s="24">
        <v>186</v>
      </c>
      <c r="F368" s="24">
        <v>5</v>
      </c>
      <c r="G368" s="25">
        <v>2.6881720430107527E-2</v>
      </c>
      <c r="H368" s="26">
        <v>5.75</v>
      </c>
      <c r="I368" s="27">
        <v>190</v>
      </c>
      <c r="J368" s="27">
        <v>7</v>
      </c>
      <c r="K368" s="28">
        <v>3.6842105263157891E-2</v>
      </c>
      <c r="L368" s="29" t="s">
        <v>30</v>
      </c>
      <c r="M368" s="28">
        <v>0.12688172043010754</v>
      </c>
      <c r="N368" s="30">
        <v>0.8529411764705882</v>
      </c>
      <c r="O368" s="30">
        <v>309.5</v>
      </c>
      <c r="P368" s="30">
        <v>0.4</v>
      </c>
      <c r="Q368" s="30">
        <v>886.2</v>
      </c>
    </row>
    <row r="369" spans="1:17" x14ac:dyDescent="0.35">
      <c r="A369" s="36"/>
      <c r="B369" s="36" t="s">
        <v>3922</v>
      </c>
      <c r="C369" s="23" t="s">
        <v>3999</v>
      </c>
      <c r="D369" s="32" t="s">
        <v>4000</v>
      </c>
      <c r="E369" s="24">
        <v>2533</v>
      </c>
      <c r="F369" s="24">
        <v>33</v>
      </c>
      <c r="G369" s="25">
        <v>1.3028030003947888E-2</v>
      </c>
      <c r="H369" s="26">
        <v>37.949999999999996</v>
      </c>
      <c r="I369" s="27">
        <v>3481</v>
      </c>
      <c r="J369" s="27">
        <v>96</v>
      </c>
      <c r="K369" s="28">
        <v>2.757828210284401E-2</v>
      </c>
      <c r="L369" s="29" t="s">
        <v>30</v>
      </c>
      <c r="M369" s="28">
        <v>0.1130280300039479</v>
      </c>
      <c r="N369" s="30">
        <v>4.112951308380258</v>
      </c>
      <c r="O369" s="30">
        <v>549.52268963232859</v>
      </c>
      <c r="P369" s="30">
        <v>2.8461538461538463</v>
      </c>
      <c r="Q369" s="30">
        <v>1197.5384615384614</v>
      </c>
    </row>
    <row r="370" spans="1:17" x14ac:dyDescent="0.35">
      <c r="A370" s="36"/>
      <c r="B370" s="36" t="s">
        <v>3922</v>
      </c>
      <c r="C370" s="23" t="s">
        <v>4023</v>
      </c>
      <c r="D370" s="32" t="s">
        <v>4024</v>
      </c>
      <c r="E370" s="24">
        <v>652</v>
      </c>
      <c r="F370" s="24">
        <v>20.666666666666668</v>
      </c>
      <c r="G370" s="25">
        <v>3.1697341513292433E-2</v>
      </c>
      <c r="H370" s="26">
        <v>23.766666666666666</v>
      </c>
      <c r="I370" s="27">
        <v>419</v>
      </c>
      <c r="J370" s="27">
        <v>24</v>
      </c>
      <c r="K370" s="28">
        <v>5.7279236276849645E-2</v>
      </c>
      <c r="L370" s="29" t="s">
        <v>30</v>
      </c>
      <c r="M370" s="28">
        <v>0.13169734151329243</v>
      </c>
      <c r="N370" s="30">
        <v>1.0188679245283019</v>
      </c>
      <c r="O370" s="30">
        <v>1600.2853773584907</v>
      </c>
      <c r="P370" s="30">
        <v>0.5714285714285714</v>
      </c>
      <c r="Q370" s="30">
        <v>1627.25</v>
      </c>
    </row>
    <row r="371" spans="1:17" x14ac:dyDescent="0.35">
      <c r="A371" s="36"/>
      <c r="B371" s="36" t="s">
        <v>3922</v>
      </c>
      <c r="C371" s="23" t="s">
        <v>4227</v>
      </c>
      <c r="D371" s="32" t="s">
        <v>4228</v>
      </c>
      <c r="E371" s="24">
        <v>118.33333333333333</v>
      </c>
      <c r="F371" s="24">
        <v>2.3333333333333335</v>
      </c>
      <c r="G371" s="25">
        <v>1.9718309859154931E-2</v>
      </c>
      <c r="H371" s="26">
        <v>2.6833333333333331</v>
      </c>
      <c r="I371" s="27">
        <v>97</v>
      </c>
      <c r="J371" s="27">
        <v>8</v>
      </c>
      <c r="K371" s="28">
        <v>8.247422680412371E-2</v>
      </c>
      <c r="L371" s="29" t="s">
        <v>21</v>
      </c>
      <c r="M371" s="28">
        <v>0.11971830985915494</v>
      </c>
      <c r="N371" s="30">
        <v>0.77906976744186052</v>
      </c>
      <c r="O371" s="30">
        <v>497.66279069767444</v>
      </c>
      <c r="P371" s="30">
        <v>0.33333333333333331</v>
      </c>
      <c r="Q371" s="30">
        <v>873.44444444444446</v>
      </c>
    </row>
    <row r="372" spans="1:17" x14ac:dyDescent="0.35">
      <c r="A372" s="36"/>
      <c r="B372" s="36" t="s">
        <v>3922</v>
      </c>
      <c r="C372" s="23" t="s">
        <v>4007</v>
      </c>
      <c r="D372" s="32" t="s">
        <v>4008</v>
      </c>
      <c r="E372" s="24">
        <v>131.66666666666666</v>
      </c>
      <c r="F372" s="24">
        <v>0.33333333333333331</v>
      </c>
      <c r="G372" s="25">
        <v>2.5316455696202532E-3</v>
      </c>
      <c r="H372" s="26">
        <v>0.3833333333333333</v>
      </c>
      <c r="I372" s="27">
        <v>158</v>
      </c>
      <c r="J372" s="27">
        <v>10</v>
      </c>
      <c r="K372" s="28">
        <v>6.3291139240506333E-2</v>
      </c>
      <c r="L372" s="29" t="s">
        <v>21</v>
      </c>
      <c r="M372" s="28">
        <v>0.10253164556962026</v>
      </c>
      <c r="N372" s="30">
        <v>0.34857142857142859</v>
      </c>
      <c r="O372" s="30">
        <v>180.83428571428573</v>
      </c>
      <c r="P372" s="30">
        <v>0.6</v>
      </c>
      <c r="Q372" s="30">
        <v>830.93333333333328</v>
      </c>
    </row>
    <row r="373" spans="1:17" x14ac:dyDescent="0.35">
      <c r="A373" s="36"/>
      <c r="B373" s="36" t="s">
        <v>3922</v>
      </c>
      <c r="C373" s="23" t="s">
        <v>4013</v>
      </c>
      <c r="D373" s="32" t="s">
        <v>4014</v>
      </c>
      <c r="E373" s="24">
        <v>147</v>
      </c>
      <c r="F373" s="24">
        <v>3.6666666666666665</v>
      </c>
      <c r="G373" s="25">
        <v>2.4943310657596373E-2</v>
      </c>
      <c r="H373" s="26">
        <v>4.2166666666666659</v>
      </c>
      <c r="I373" s="27">
        <v>183</v>
      </c>
      <c r="J373" s="27">
        <v>27</v>
      </c>
      <c r="K373" s="28">
        <v>0.14754098360655737</v>
      </c>
      <c r="L373" s="29" t="s">
        <v>21</v>
      </c>
      <c r="M373" s="28">
        <v>0.12494331065759638</v>
      </c>
      <c r="N373" s="30">
        <v>3.0806451612903225</v>
      </c>
      <c r="O373" s="30">
        <v>2385.3306451612902</v>
      </c>
      <c r="P373" s="30">
        <v>1.8055555555555556</v>
      </c>
      <c r="Q373" s="30">
        <v>4222.2222222222226</v>
      </c>
    </row>
    <row r="374" spans="1:17" x14ac:dyDescent="0.35">
      <c r="A374" s="36"/>
      <c r="B374" s="36" t="s">
        <v>3922</v>
      </c>
      <c r="C374" s="23" t="s">
        <v>4005</v>
      </c>
      <c r="D374" s="32" t="s">
        <v>4006</v>
      </c>
      <c r="E374" s="24">
        <v>319</v>
      </c>
      <c r="F374" s="24">
        <v>1.3333333333333333</v>
      </c>
      <c r="G374" s="25">
        <v>4.1797283176593526E-3</v>
      </c>
      <c r="H374" s="26">
        <v>1.5333333333333332</v>
      </c>
      <c r="I374" s="27">
        <v>434</v>
      </c>
      <c r="J374" s="27">
        <v>12</v>
      </c>
      <c r="K374" s="28">
        <v>2.7649769585253458E-2</v>
      </c>
      <c r="L374" s="29" t="s">
        <v>30</v>
      </c>
      <c r="M374" s="28">
        <v>0.10417972831765936</v>
      </c>
      <c r="N374" s="30">
        <v>0.37320574162679426</v>
      </c>
      <c r="O374" s="30">
        <v>185.6866028708134</v>
      </c>
      <c r="P374" s="30">
        <v>0.90909090909090906</v>
      </c>
      <c r="Q374" s="30">
        <v>3309</v>
      </c>
    </row>
    <row r="375" spans="1:17" x14ac:dyDescent="0.35">
      <c r="A375" s="36"/>
      <c r="B375" s="36" t="s">
        <v>3922</v>
      </c>
      <c r="C375" s="23" t="s">
        <v>4015</v>
      </c>
      <c r="D375" s="32" t="s">
        <v>4016</v>
      </c>
      <c r="E375" s="24">
        <v>229.33333333333334</v>
      </c>
      <c r="F375" s="24">
        <v>17.333333333333332</v>
      </c>
      <c r="G375" s="25">
        <v>7.5581395348837205E-2</v>
      </c>
      <c r="H375" s="26">
        <v>19.93333333333333</v>
      </c>
      <c r="I375" s="27">
        <v>306</v>
      </c>
      <c r="J375" s="27">
        <v>35</v>
      </c>
      <c r="K375" s="28">
        <v>0.11437908496732026</v>
      </c>
      <c r="L375" s="29" t="s">
        <v>30</v>
      </c>
      <c r="M375" s="28">
        <v>0.17558139534883721</v>
      </c>
      <c r="N375" s="30">
        <v>0.89669421487603307</v>
      </c>
      <c r="O375" s="30">
        <v>578.28099173553721</v>
      </c>
      <c r="P375" s="30">
        <v>1.1764705882352942</v>
      </c>
      <c r="Q375" s="30">
        <v>3169.1470588235293</v>
      </c>
    </row>
    <row r="376" spans="1:17" x14ac:dyDescent="0.35">
      <c r="A376" s="36"/>
      <c r="B376" s="36" t="s">
        <v>3922</v>
      </c>
      <c r="C376" s="23" t="s">
        <v>4229</v>
      </c>
      <c r="D376" s="32" t="s">
        <v>4230</v>
      </c>
      <c r="E376" s="24">
        <v>31.333333333333332</v>
      </c>
      <c r="F376" s="24">
        <v>3.3333333333333335</v>
      </c>
      <c r="G376" s="25">
        <v>0.10638297872340426</v>
      </c>
      <c r="H376" s="26">
        <v>3.833333333333333</v>
      </c>
      <c r="I376" s="27">
        <v>23</v>
      </c>
      <c r="J376" s="27">
        <v>2</v>
      </c>
      <c r="K376" s="28">
        <v>8.6956521739130432E-2</v>
      </c>
      <c r="L376" s="29" t="s">
        <v>30</v>
      </c>
      <c r="M376" s="28">
        <v>0.20638297872340428</v>
      </c>
      <c r="N376" s="30">
        <v>0.94736842105263153</v>
      </c>
      <c r="O376" s="30">
        <v>526.10526315789468</v>
      </c>
      <c r="P376" s="30">
        <v>2</v>
      </c>
      <c r="Q376" s="30">
        <v>3184</v>
      </c>
    </row>
    <row r="377" spans="1:17" x14ac:dyDescent="0.35">
      <c r="A377" s="36"/>
      <c r="B377" s="36" t="s">
        <v>3922</v>
      </c>
      <c r="C377" s="23" t="s">
        <v>3989</v>
      </c>
      <c r="D377" s="32" t="s">
        <v>3990</v>
      </c>
      <c r="E377" s="24">
        <v>342</v>
      </c>
      <c r="F377" s="24">
        <v>6.666666666666667</v>
      </c>
      <c r="G377" s="25">
        <v>1.9493177387914229E-2</v>
      </c>
      <c r="H377" s="26">
        <v>7.6666666666666661</v>
      </c>
      <c r="I377" s="27">
        <v>776</v>
      </c>
      <c r="J377" s="27">
        <v>57</v>
      </c>
      <c r="K377" s="28">
        <v>7.3453608247422683E-2</v>
      </c>
      <c r="L377" s="29" t="s">
        <v>21</v>
      </c>
      <c r="M377" s="28">
        <v>0.11949317738791423</v>
      </c>
      <c r="N377" s="30">
        <v>1.7890625</v>
      </c>
      <c r="O377" s="30">
        <v>551.6328125</v>
      </c>
      <c r="P377" s="30">
        <v>1.02</v>
      </c>
      <c r="Q377" s="30">
        <v>1036.8800000000001</v>
      </c>
    </row>
    <row r="378" spans="1:17" x14ac:dyDescent="0.35">
      <c r="A378" s="36"/>
      <c r="B378" s="36" t="s">
        <v>3922</v>
      </c>
      <c r="C378" s="23" t="s">
        <v>4225</v>
      </c>
      <c r="D378" s="32" t="s">
        <v>4226</v>
      </c>
      <c r="E378" s="24">
        <v>117.66666666666667</v>
      </c>
      <c r="F378" s="24">
        <v>5.666666666666667</v>
      </c>
      <c r="G378" s="25">
        <v>4.8158640226628892E-2</v>
      </c>
      <c r="H378" s="26">
        <v>6.5166666666666666</v>
      </c>
      <c r="I378" s="27">
        <v>101</v>
      </c>
      <c r="J378" s="27">
        <v>14</v>
      </c>
      <c r="K378" s="28">
        <v>0.13861386138613863</v>
      </c>
      <c r="L378" s="29" t="s">
        <v>21</v>
      </c>
      <c r="M378" s="28">
        <v>0.14815864022662889</v>
      </c>
      <c r="N378" s="30">
        <v>0.77906976744186052</v>
      </c>
      <c r="O378" s="30">
        <v>421.27906976744185</v>
      </c>
      <c r="P378" s="30">
        <v>0.2857142857142857</v>
      </c>
      <c r="Q378" s="30">
        <v>843.5</v>
      </c>
    </row>
    <row r="379" spans="1:17" x14ac:dyDescent="0.35">
      <c r="A379" s="36"/>
      <c r="B379" s="36" t="s">
        <v>3922</v>
      </c>
      <c r="C379" s="23" t="s">
        <v>4019</v>
      </c>
      <c r="D379" s="32" t="s">
        <v>4020</v>
      </c>
      <c r="E379" s="24">
        <v>247</v>
      </c>
      <c r="F379" s="24">
        <v>27.666666666666668</v>
      </c>
      <c r="G379" s="25">
        <v>0.11201079622132254</v>
      </c>
      <c r="H379" s="26">
        <v>31.816666666666666</v>
      </c>
      <c r="I379" s="27">
        <v>224</v>
      </c>
      <c r="J379" s="27">
        <v>39</v>
      </c>
      <c r="K379" s="28">
        <v>0.17410714285714285</v>
      </c>
      <c r="L379" s="29" t="s">
        <v>21</v>
      </c>
      <c r="M379" s="28">
        <v>0.21201079622132252</v>
      </c>
      <c r="N379" s="30">
        <v>1.0057142857142858</v>
      </c>
      <c r="O379" s="30">
        <v>392.06857142857143</v>
      </c>
      <c r="P379" s="30">
        <v>0.75609756097560976</v>
      </c>
      <c r="Q379" s="30">
        <v>1487.8048780487804</v>
      </c>
    </row>
    <row r="380" spans="1:17" x14ac:dyDescent="0.35">
      <c r="A380" s="36"/>
      <c r="B380" s="36" t="s">
        <v>3922</v>
      </c>
      <c r="C380" s="23" t="s">
        <v>4087</v>
      </c>
      <c r="D380" s="32" t="s">
        <v>4088</v>
      </c>
      <c r="E380" s="24">
        <v>263.66666666666669</v>
      </c>
      <c r="F380" s="24">
        <v>7.666666666666667</v>
      </c>
      <c r="G380" s="25">
        <v>2.9077117572692796E-2</v>
      </c>
      <c r="H380" s="26">
        <v>8.8166666666666664</v>
      </c>
      <c r="I380" s="27">
        <v>247</v>
      </c>
      <c r="J380" s="27">
        <v>12</v>
      </c>
      <c r="K380" s="28">
        <v>4.8582995951417005E-2</v>
      </c>
      <c r="L380" s="29" t="s">
        <v>30</v>
      </c>
      <c r="M380" s="28">
        <v>0.1290771175726928</v>
      </c>
      <c r="N380" s="30">
        <v>0.9375</v>
      </c>
      <c r="O380" s="30">
        <v>283.81985294117646</v>
      </c>
      <c r="P380" s="30">
        <v>1.375</v>
      </c>
      <c r="Q380" s="30">
        <v>1108.5625</v>
      </c>
    </row>
    <row r="381" spans="1:17" x14ac:dyDescent="0.35">
      <c r="A381" s="36"/>
      <c r="B381" s="36" t="s">
        <v>3922</v>
      </c>
      <c r="C381" s="23" t="s">
        <v>4021</v>
      </c>
      <c r="D381" s="32" t="s">
        <v>4022</v>
      </c>
      <c r="E381" s="24">
        <v>221.66666666666666</v>
      </c>
      <c r="F381" s="24">
        <v>34.666666666666664</v>
      </c>
      <c r="G381" s="25">
        <v>0.15639097744360902</v>
      </c>
      <c r="H381" s="26">
        <v>39.86666666666666</v>
      </c>
      <c r="I381" s="27">
        <v>292</v>
      </c>
      <c r="J381" s="27">
        <v>62</v>
      </c>
      <c r="K381" s="28">
        <v>0.21232876712328766</v>
      </c>
      <c r="L381" s="29" t="s">
        <v>21</v>
      </c>
      <c r="M381" s="28">
        <v>0.256390977443609</v>
      </c>
      <c r="N381" s="30">
        <v>1.6733333333333333</v>
      </c>
      <c r="O381" s="30">
        <v>2433.3133333333335</v>
      </c>
      <c r="P381" s="30">
        <v>2.1129032258064515</v>
      </c>
      <c r="Q381" s="30">
        <v>7924.677419354839</v>
      </c>
    </row>
    <row r="382" spans="1:17" x14ac:dyDescent="0.35">
      <c r="A382" s="36"/>
      <c r="B382" s="36" t="s">
        <v>3922</v>
      </c>
      <c r="C382" s="23" t="s">
        <v>4231</v>
      </c>
      <c r="D382" s="32" t="s">
        <v>4232</v>
      </c>
      <c r="E382" s="24">
        <v>169</v>
      </c>
      <c r="F382" s="24">
        <v>10.666666666666666</v>
      </c>
      <c r="G382" s="25">
        <v>6.3116370808678504E-2</v>
      </c>
      <c r="H382" s="26">
        <v>12.266666666666666</v>
      </c>
      <c r="I382" s="27">
        <v>146</v>
      </c>
      <c r="J382" s="27">
        <v>14</v>
      </c>
      <c r="K382" s="28">
        <v>9.5890410958904104E-2</v>
      </c>
      <c r="L382" s="29" t="s">
        <v>30</v>
      </c>
      <c r="M382" s="28">
        <v>0.16311637080867852</v>
      </c>
      <c r="N382" s="30">
        <v>0.60747663551401865</v>
      </c>
      <c r="O382" s="30">
        <v>536.50467289719631</v>
      </c>
      <c r="P382" s="30">
        <v>0.75</v>
      </c>
      <c r="Q382" s="30">
        <v>1256.3333333333333</v>
      </c>
    </row>
    <row r="383" spans="1:17" x14ac:dyDescent="0.35">
      <c r="A383" s="36"/>
      <c r="B383" s="36" t="s">
        <v>3922</v>
      </c>
      <c r="C383" s="23" t="s">
        <v>4027</v>
      </c>
      <c r="D383" s="32" t="s">
        <v>4028</v>
      </c>
      <c r="E383" s="24">
        <v>177</v>
      </c>
      <c r="F383" s="24">
        <v>21.666666666666668</v>
      </c>
      <c r="G383" s="25">
        <v>0.1224105461393597</v>
      </c>
      <c r="H383" s="26">
        <v>24.916666666666668</v>
      </c>
      <c r="I383" s="27">
        <v>178</v>
      </c>
      <c r="J383" s="27">
        <v>18</v>
      </c>
      <c r="K383" s="28">
        <v>0.10112359550561797</v>
      </c>
      <c r="L383" s="29" t="s">
        <v>30</v>
      </c>
      <c r="M383" s="28">
        <v>0.22241054613935968</v>
      </c>
      <c r="N383" s="30">
        <v>1.889763779527559</v>
      </c>
      <c r="O383" s="30">
        <v>3060.1338582677167</v>
      </c>
      <c r="P383" s="30">
        <v>1.3888888888888888</v>
      </c>
      <c r="Q383" s="30">
        <v>4808.5555555555557</v>
      </c>
    </row>
    <row r="384" spans="1:17" x14ac:dyDescent="0.35">
      <c r="A384" s="36"/>
      <c r="B384" s="36" t="s">
        <v>3922</v>
      </c>
      <c r="C384" s="23" t="s">
        <v>4031</v>
      </c>
      <c r="D384" s="32" t="s">
        <v>4032</v>
      </c>
      <c r="E384" s="24">
        <v>308.66666666666669</v>
      </c>
      <c r="F384" s="24">
        <v>3</v>
      </c>
      <c r="G384" s="25">
        <v>9.7192224622030237E-3</v>
      </c>
      <c r="H384" s="26">
        <v>3.4499999999999997</v>
      </c>
      <c r="I384" s="27">
        <v>322</v>
      </c>
      <c r="J384" s="27">
        <v>23</v>
      </c>
      <c r="K384" s="28">
        <v>7.1428571428571425E-2</v>
      </c>
      <c r="L384" s="29" t="s">
        <v>21</v>
      </c>
      <c r="M384" s="28">
        <v>0.10971922246220303</v>
      </c>
      <c r="N384" s="30">
        <v>0.7</v>
      </c>
      <c r="O384" s="30">
        <v>355.24285714285713</v>
      </c>
      <c r="P384" s="30">
        <v>1.0434782608695652</v>
      </c>
      <c r="Q384" s="30">
        <v>1339.1304347826087</v>
      </c>
    </row>
    <row r="385" spans="1:17" x14ac:dyDescent="0.35">
      <c r="A385" s="36"/>
      <c r="B385" s="36" t="s">
        <v>3922</v>
      </c>
      <c r="C385" s="23" t="s">
        <v>4033</v>
      </c>
      <c r="D385" s="32" t="s">
        <v>4034</v>
      </c>
      <c r="E385" s="24">
        <v>198</v>
      </c>
      <c r="F385" s="24">
        <v>4</v>
      </c>
      <c r="G385" s="25">
        <v>2.0202020202020204E-2</v>
      </c>
      <c r="H385" s="26">
        <v>4.5999999999999996</v>
      </c>
      <c r="I385" s="27">
        <v>167</v>
      </c>
      <c r="J385" s="27">
        <v>7</v>
      </c>
      <c r="K385" s="28">
        <v>4.1916167664670656E-2</v>
      </c>
      <c r="L385" s="29" t="s">
        <v>30</v>
      </c>
      <c r="M385" s="28">
        <v>0.12020202020202021</v>
      </c>
      <c r="N385" s="30">
        <v>1.1097560975609757</v>
      </c>
      <c r="O385" s="30">
        <v>396.67073170731709</v>
      </c>
      <c r="P385" s="30">
        <v>0.33333333333333331</v>
      </c>
      <c r="Q385" s="30">
        <v>803.55555555555554</v>
      </c>
    </row>
    <row r="386" spans="1:17" x14ac:dyDescent="0.35">
      <c r="A386" s="36"/>
      <c r="B386" s="36" t="s">
        <v>3922</v>
      </c>
      <c r="C386" s="23" t="s">
        <v>4035</v>
      </c>
      <c r="D386" s="32" t="s">
        <v>4036</v>
      </c>
      <c r="E386" s="24">
        <v>75</v>
      </c>
      <c r="F386" s="24">
        <v>5</v>
      </c>
      <c r="G386" s="25">
        <v>6.6666666666666666E-2</v>
      </c>
      <c r="H386" s="26">
        <v>5.75</v>
      </c>
      <c r="I386" s="27">
        <v>92</v>
      </c>
      <c r="J386" s="27">
        <v>12</v>
      </c>
      <c r="K386" s="28">
        <v>0.13043478260869565</v>
      </c>
      <c r="L386" s="29" t="s">
        <v>21</v>
      </c>
      <c r="M386" s="28">
        <v>0.16666666666666669</v>
      </c>
      <c r="N386" s="30">
        <v>0.45205479452054792</v>
      </c>
      <c r="O386" s="30">
        <v>427.35616438356163</v>
      </c>
      <c r="P386" s="30">
        <v>0.42857142857142855</v>
      </c>
      <c r="Q386" s="30">
        <v>948.07142857142856</v>
      </c>
    </row>
    <row r="387" spans="1:17" x14ac:dyDescent="0.35">
      <c r="A387" s="36"/>
      <c r="B387" s="36" t="s">
        <v>3922</v>
      </c>
      <c r="C387" s="23" t="s">
        <v>4025</v>
      </c>
      <c r="D387" s="32" t="s">
        <v>4026</v>
      </c>
      <c r="E387" s="24">
        <v>421.66666666666669</v>
      </c>
      <c r="F387" s="24">
        <v>8.3333333333333339</v>
      </c>
      <c r="G387" s="25">
        <v>1.9762845849802372E-2</v>
      </c>
      <c r="H387" s="26">
        <v>9.5833333333333339</v>
      </c>
      <c r="I387" s="27">
        <v>505</v>
      </c>
      <c r="J387" s="27">
        <v>25</v>
      </c>
      <c r="K387" s="28">
        <v>4.9504950495049507E-2</v>
      </c>
      <c r="L387" s="29" t="s">
        <v>30</v>
      </c>
      <c r="M387" s="28">
        <v>0.11976284584980237</v>
      </c>
      <c r="N387" s="30">
        <v>0.94488188976377951</v>
      </c>
      <c r="O387" s="30">
        <v>457.42322834645671</v>
      </c>
      <c r="P387" s="30">
        <v>1.9130434782608696</v>
      </c>
      <c r="Q387" s="30">
        <v>1468.2173913043478</v>
      </c>
    </row>
    <row r="388" spans="1:17" x14ac:dyDescent="0.35">
      <c r="A388" s="36"/>
      <c r="B388" s="36" t="s">
        <v>3922</v>
      </c>
      <c r="C388" s="23" t="s">
        <v>4039</v>
      </c>
      <c r="D388" s="32" t="s">
        <v>4040</v>
      </c>
      <c r="E388" s="24">
        <v>2006.6666666666667</v>
      </c>
      <c r="F388" s="24">
        <v>20.333333333333332</v>
      </c>
      <c r="G388" s="25">
        <v>1.0132890365448505E-2</v>
      </c>
      <c r="H388" s="26">
        <v>23.383333333333329</v>
      </c>
      <c r="I388" s="27">
        <v>1650</v>
      </c>
      <c r="J388" s="27">
        <v>71</v>
      </c>
      <c r="K388" s="28">
        <v>4.303030303030303E-2</v>
      </c>
      <c r="L388" s="29" t="s">
        <v>30</v>
      </c>
      <c r="M388" s="28">
        <v>0.11013289036544852</v>
      </c>
      <c r="N388" s="30">
        <v>2.1337247227658187</v>
      </c>
      <c r="O388" s="30">
        <v>485.68558382257015</v>
      </c>
      <c r="P388" s="30">
        <v>1.676923076923077</v>
      </c>
      <c r="Q388" s="30">
        <v>1153.5692307692307</v>
      </c>
    </row>
    <row r="389" spans="1:17" x14ac:dyDescent="0.35">
      <c r="A389" s="36"/>
      <c r="B389" s="36" t="s">
        <v>3922</v>
      </c>
      <c r="C389" s="23" t="s">
        <v>4041</v>
      </c>
      <c r="D389" s="32" t="s">
        <v>4042</v>
      </c>
      <c r="E389" s="24">
        <v>1125.3333333333333</v>
      </c>
      <c r="F389" s="24">
        <v>6.666666666666667</v>
      </c>
      <c r="G389" s="25">
        <v>5.9241706161137437E-3</v>
      </c>
      <c r="H389" s="26">
        <v>7.6666666666666661</v>
      </c>
      <c r="I389" s="27">
        <v>1145</v>
      </c>
      <c r="J389" s="27">
        <v>61</v>
      </c>
      <c r="K389" s="28">
        <v>5.3275109170305673E-2</v>
      </c>
      <c r="L389" s="29" t="s">
        <v>30</v>
      </c>
      <c r="M389" s="28">
        <v>0.10592417061611376</v>
      </c>
      <c r="N389" s="30">
        <v>3.65234375</v>
      </c>
      <c r="O389" s="30">
        <v>599.3359375</v>
      </c>
      <c r="P389" s="30">
        <v>2.896551724137931</v>
      </c>
      <c r="Q389" s="30">
        <v>1676.3103448275863</v>
      </c>
    </row>
    <row r="390" spans="1:17" x14ac:dyDescent="0.35">
      <c r="A390" s="36"/>
      <c r="B390" s="36" t="s">
        <v>3922</v>
      </c>
      <c r="C390" s="23" t="s">
        <v>4237</v>
      </c>
      <c r="D390" s="32" t="s">
        <v>4238</v>
      </c>
      <c r="E390" s="24">
        <v>743.33333333333337</v>
      </c>
      <c r="F390" s="24">
        <v>19.333333333333332</v>
      </c>
      <c r="G390" s="25">
        <v>2.6008968609865471E-2</v>
      </c>
      <c r="H390" s="26">
        <v>22.233333333333331</v>
      </c>
      <c r="I390" s="27">
        <v>1686</v>
      </c>
      <c r="J390" s="27">
        <v>77</v>
      </c>
      <c r="K390" s="28">
        <v>4.5670225385527875E-2</v>
      </c>
      <c r="L390" s="29" t="s">
        <v>30</v>
      </c>
      <c r="M390" s="28">
        <v>0.12600896860986549</v>
      </c>
      <c r="N390" s="30">
        <v>3.7080103359173129</v>
      </c>
      <c r="O390" s="30">
        <v>671.88372093023258</v>
      </c>
      <c r="P390" s="30">
        <v>2.736842105263158</v>
      </c>
      <c r="Q390" s="30">
        <v>1422.6842105263158</v>
      </c>
    </row>
    <row r="391" spans="1:17" x14ac:dyDescent="0.35">
      <c r="A391" s="36"/>
      <c r="B391" s="36" t="s">
        <v>3922</v>
      </c>
      <c r="C391" s="23" t="s">
        <v>4233</v>
      </c>
      <c r="D391" s="32" t="s">
        <v>4234</v>
      </c>
      <c r="E391" s="24">
        <v>397.33333333333331</v>
      </c>
      <c r="F391" s="24">
        <v>6.333333333333333</v>
      </c>
      <c r="G391" s="25">
        <v>1.5939597315436243E-2</v>
      </c>
      <c r="H391" s="26">
        <v>7.2833333333333323</v>
      </c>
      <c r="I391" s="27">
        <v>578</v>
      </c>
      <c r="J391" s="27">
        <v>32</v>
      </c>
      <c r="K391" s="28">
        <v>5.536332179930796E-2</v>
      </c>
      <c r="L391" s="29" t="s">
        <v>30</v>
      </c>
      <c r="M391" s="28">
        <v>0.11593959731543625</v>
      </c>
      <c r="N391" s="30">
        <v>0.70468431771894091</v>
      </c>
      <c r="O391" s="30">
        <v>229.80651731160896</v>
      </c>
      <c r="P391" s="30">
        <v>0.61290322580645162</v>
      </c>
      <c r="Q391" s="30">
        <v>877.0322580645161</v>
      </c>
    </row>
    <row r="392" spans="1:17" x14ac:dyDescent="0.35">
      <c r="A392" s="36"/>
      <c r="B392" s="36" t="s">
        <v>3922</v>
      </c>
      <c r="C392" s="23" t="s">
        <v>4047</v>
      </c>
      <c r="D392" s="32" t="s">
        <v>4048</v>
      </c>
      <c r="E392" s="24">
        <v>171</v>
      </c>
      <c r="F392" s="24">
        <v>5.666666666666667</v>
      </c>
      <c r="G392" s="25">
        <v>3.3138401559454189E-2</v>
      </c>
      <c r="H392" s="26">
        <v>6.5166666666666666</v>
      </c>
      <c r="I392" s="27">
        <v>180</v>
      </c>
      <c r="J392" s="27">
        <v>13</v>
      </c>
      <c r="K392" s="28">
        <v>7.2222222222222215E-2</v>
      </c>
      <c r="L392" s="29" t="s">
        <v>30</v>
      </c>
      <c r="M392" s="28">
        <v>0.13313840155945419</v>
      </c>
      <c r="N392" s="30">
        <v>0.28187919463087246</v>
      </c>
      <c r="O392" s="30">
        <v>191.47651006711411</v>
      </c>
      <c r="P392" s="30">
        <v>0.22222222222222221</v>
      </c>
      <c r="Q392" s="30">
        <v>589.44444444444446</v>
      </c>
    </row>
    <row r="393" spans="1:17" x14ac:dyDescent="0.35">
      <c r="A393" s="36"/>
      <c r="B393" s="36" t="s">
        <v>3922</v>
      </c>
      <c r="C393" s="23" t="s">
        <v>4045</v>
      </c>
      <c r="D393" s="32" t="s">
        <v>4046</v>
      </c>
      <c r="E393" s="24">
        <v>739.66666666666663</v>
      </c>
      <c r="F393" s="24">
        <v>7</v>
      </c>
      <c r="G393" s="25">
        <v>9.4637223974763408E-3</v>
      </c>
      <c r="H393" s="26">
        <v>8.0499999999999989</v>
      </c>
      <c r="I393" s="27">
        <v>648</v>
      </c>
      <c r="J393" s="27">
        <v>18</v>
      </c>
      <c r="K393" s="28">
        <v>2.7777777777777776E-2</v>
      </c>
      <c r="L393" s="29" t="s">
        <v>30</v>
      </c>
      <c r="M393" s="28">
        <v>0.10946372239747634</v>
      </c>
      <c r="N393" s="30">
        <v>1.5799676898222941</v>
      </c>
      <c r="O393" s="30">
        <v>649.53796445880448</v>
      </c>
      <c r="P393" s="30">
        <v>1.1578947368421053</v>
      </c>
      <c r="Q393" s="30">
        <v>1519.2631578947369</v>
      </c>
    </row>
    <row r="394" spans="1:17" x14ac:dyDescent="0.35">
      <c r="A394" s="36"/>
      <c r="B394" s="36" t="s">
        <v>3922</v>
      </c>
      <c r="C394" s="23" t="s">
        <v>4153</v>
      </c>
      <c r="D394" s="32" t="s">
        <v>4154</v>
      </c>
      <c r="E394" s="24">
        <v>373</v>
      </c>
      <c r="F394" s="24">
        <v>13</v>
      </c>
      <c r="G394" s="25">
        <v>3.4852546916890083E-2</v>
      </c>
      <c r="H394" s="26">
        <v>14.95</v>
      </c>
      <c r="I394" s="27">
        <v>308</v>
      </c>
      <c r="J394" s="27">
        <v>39</v>
      </c>
      <c r="K394" s="28">
        <v>0.12662337662337661</v>
      </c>
      <c r="L394" s="29" t="s">
        <v>21</v>
      </c>
      <c r="M394" s="28" t="s">
        <v>2</v>
      </c>
      <c r="N394" s="30">
        <v>1.3838028169014085</v>
      </c>
      <c r="O394" s="30">
        <v>342.26056338028167</v>
      </c>
      <c r="P394" s="30">
        <v>0.86206896551724133</v>
      </c>
      <c r="Q394" s="30">
        <v>969.20689655172418</v>
      </c>
    </row>
    <row r="395" spans="1:17" x14ac:dyDescent="0.35">
      <c r="A395" s="36"/>
      <c r="B395" s="36" t="s">
        <v>3922</v>
      </c>
      <c r="C395" s="23" t="s">
        <v>4051</v>
      </c>
      <c r="D395" s="32" t="s">
        <v>4052</v>
      </c>
      <c r="E395" s="24">
        <v>380</v>
      </c>
      <c r="F395" s="24">
        <v>7.333333333333333</v>
      </c>
      <c r="G395" s="25">
        <v>1.9298245614035089E-2</v>
      </c>
      <c r="H395" s="26">
        <v>8.4333333333333318</v>
      </c>
      <c r="I395" s="27">
        <v>438</v>
      </c>
      <c r="J395" s="27">
        <v>34</v>
      </c>
      <c r="K395" s="28">
        <v>7.7625570776255703E-2</v>
      </c>
      <c r="L395" s="29" t="s">
        <v>21</v>
      </c>
      <c r="M395" s="28">
        <v>0.1192982456140351</v>
      </c>
      <c r="N395" s="30">
        <v>0.64837905236907734</v>
      </c>
      <c r="O395" s="30">
        <v>318.88029925187033</v>
      </c>
      <c r="P395" s="30">
        <v>0.56097560975609762</v>
      </c>
      <c r="Q395" s="30">
        <v>1040.1951219512196</v>
      </c>
    </row>
    <row r="396" spans="1:17" x14ac:dyDescent="0.35">
      <c r="A396" s="36"/>
      <c r="B396" s="36" t="s">
        <v>3922</v>
      </c>
      <c r="C396" s="23" t="s">
        <v>4235</v>
      </c>
      <c r="D396" s="32" t="s">
        <v>4236</v>
      </c>
      <c r="E396" s="24">
        <v>138.66666666666666</v>
      </c>
      <c r="F396" s="24">
        <v>1.3333333333333333</v>
      </c>
      <c r="G396" s="25">
        <v>9.6153846153846159E-3</v>
      </c>
      <c r="H396" s="26">
        <v>1.5333333333333332</v>
      </c>
      <c r="I396" s="27">
        <v>138</v>
      </c>
      <c r="J396" s="27">
        <v>29</v>
      </c>
      <c r="K396" s="28">
        <v>0.21014492753623187</v>
      </c>
      <c r="L396" s="29" t="s">
        <v>21</v>
      </c>
      <c r="M396" s="28">
        <v>0.10961538461538461</v>
      </c>
      <c r="N396" s="30">
        <v>0.51648351648351654</v>
      </c>
      <c r="O396" s="30">
        <v>306.15384615384613</v>
      </c>
      <c r="P396" s="30">
        <v>0.70967741935483875</v>
      </c>
      <c r="Q396" s="30">
        <v>1210.5483870967741</v>
      </c>
    </row>
    <row r="397" spans="1:17" x14ac:dyDescent="0.35">
      <c r="A397" s="36"/>
      <c r="B397" s="36" t="s">
        <v>3922</v>
      </c>
      <c r="C397" s="23" t="s">
        <v>4137</v>
      </c>
      <c r="D397" s="32" t="s">
        <v>4138</v>
      </c>
      <c r="E397" s="24">
        <v>109.66666666666667</v>
      </c>
      <c r="F397" s="24">
        <v>3.3333333333333335</v>
      </c>
      <c r="G397" s="25">
        <v>3.0395136778115502E-2</v>
      </c>
      <c r="H397" s="26">
        <v>3.833333333333333</v>
      </c>
      <c r="I397" s="27">
        <v>104</v>
      </c>
      <c r="J397" s="27">
        <v>18</v>
      </c>
      <c r="K397" s="28">
        <v>0.17307692307692307</v>
      </c>
      <c r="L397" s="29" t="s">
        <v>21</v>
      </c>
      <c r="M397" s="28">
        <v>0.13039513677811551</v>
      </c>
      <c r="N397" s="30">
        <v>0.95061728395061729</v>
      </c>
      <c r="O397" s="30">
        <v>438.64197530864197</v>
      </c>
      <c r="P397" s="30">
        <v>2.2666666666666666</v>
      </c>
      <c r="Q397" s="30">
        <v>1617.7333333333333</v>
      </c>
    </row>
    <row r="398" spans="1:17" x14ac:dyDescent="0.35">
      <c r="A398" s="36"/>
      <c r="B398" s="36" t="s">
        <v>3922</v>
      </c>
      <c r="C398" s="23" t="s">
        <v>4049</v>
      </c>
      <c r="D398" s="32" t="s">
        <v>4050</v>
      </c>
      <c r="E398" s="24">
        <v>105</v>
      </c>
      <c r="F398" s="24">
        <v>3.6666666666666665</v>
      </c>
      <c r="G398" s="25">
        <v>3.4920634920634921E-2</v>
      </c>
      <c r="H398" s="26">
        <v>4.2166666666666659</v>
      </c>
      <c r="I398" s="27">
        <v>84</v>
      </c>
      <c r="J398" s="27">
        <v>7</v>
      </c>
      <c r="K398" s="28">
        <v>8.3333333333333329E-2</v>
      </c>
      <c r="L398" s="29" t="s">
        <v>30</v>
      </c>
      <c r="M398" s="28">
        <v>0.13492063492063494</v>
      </c>
      <c r="N398" s="30">
        <v>0.53968253968253965</v>
      </c>
      <c r="O398" s="30">
        <v>576.20634920634916</v>
      </c>
      <c r="P398" s="30">
        <v>0.375</v>
      </c>
      <c r="Q398" s="30">
        <v>1100.625</v>
      </c>
    </row>
    <row r="399" spans="1:17" x14ac:dyDescent="0.35">
      <c r="A399" s="36"/>
      <c r="B399" s="36" t="s">
        <v>3922</v>
      </c>
      <c r="C399" s="23" t="s">
        <v>4239</v>
      </c>
      <c r="D399" s="32" t="s">
        <v>4240</v>
      </c>
      <c r="E399" s="24">
        <v>373.33333333333331</v>
      </c>
      <c r="F399" s="24">
        <v>13</v>
      </c>
      <c r="G399" s="25">
        <v>3.4821428571428573E-2</v>
      </c>
      <c r="H399" s="26">
        <v>14.95</v>
      </c>
      <c r="I399" s="27">
        <v>314</v>
      </c>
      <c r="J399" s="27">
        <v>14</v>
      </c>
      <c r="K399" s="28">
        <v>4.4585987261146494E-2</v>
      </c>
      <c r="L399" s="29" t="s">
        <v>30</v>
      </c>
      <c r="M399" s="28">
        <v>0.13482142857142859</v>
      </c>
      <c r="N399" s="30">
        <v>0.58303886925795056</v>
      </c>
      <c r="O399" s="30">
        <v>261.14487632508832</v>
      </c>
      <c r="P399" s="30">
        <v>0.2857142857142857</v>
      </c>
      <c r="Q399" s="30">
        <v>799.07142857142856</v>
      </c>
    </row>
    <row r="400" spans="1:17" x14ac:dyDescent="0.35">
      <c r="A400" s="36"/>
      <c r="B400" s="36" t="s">
        <v>3922</v>
      </c>
      <c r="C400" s="23" t="s">
        <v>4241</v>
      </c>
      <c r="D400" s="32" t="s">
        <v>4242</v>
      </c>
      <c r="E400" s="24">
        <v>249.33333333333334</v>
      </c>
      <c r="F400" s="24">
        <v>9.3333333333333339</v>
      </c>
      <c r="G400" s="25">
        <v>3.7433155080213901E-2</v>
      </c>
      <c r="H400" s="26">
        <v>10.733333333333333</v>
      </c>
      <c r="I400" s="27">
        <v>381</v>
      </c>
      <c r="J400" s="27">
        <v>11</v>
      </c>
      <c r="K400" s="28">
        <v>2.8871391076115485E-2</v>
      </c>
      <c r="L400" s="29" t="s">
        <v>30</v>
      </c>
      <c r="M400" s="28">
        <v>0.13743315508021392</v>
      </c>
      <c r="N400" s="30">
        <v>0.85303514376996803</v>
      </c>
      <c r="O400" s="30">
        <v>265.50159744408944</v>
      </c>
      <c r="P400" s="30">
        <v>1.6</v>
      </c>
      <c r="Q400" s="30">
        <v>656.9</v>
      </c>
    </row>
    <row r="401" spans="1:17" x14ac:dyDescent="0.35">
      <c r="A401" s="36"/>
      <c r="B401" s="36" t="s">
        <v>3922</v>
      </c>
      <c r="C401" s="23" t="s">
        <v>4053</v>
      </c>
      <c r="D401" s="32" t="s">
        <v>4054</v>
      </c>
      <c r="E401" s="24">
        <v>226</v>
      </c>
      <c r="F401" s="24">
        <v>5.333333333333333</v>
      </c>
      <c r="G401" s="25">
        <v>2.359882005899705E-2</v>
      </c>
      <c r="H401" s="26">
        <v>6.1333333333333329</v>
      </c>
      <c r="I401" s="27">
        <v>257</v>
      </c>
      <c r="J401" s="27">
        <v>18</v>
      </c>
      <c r="K401" s="28">
        <v>7.0038910505836577E-2</v>
      </c>
      <c r="L401" s="29" t="s">
        <v>30</v>
      </c>
      <c r="M401" s="28">
        <v>0.12359882005899706</v>
      </c>
      <c r="N401" s="30">
        <v>0.72131147540983609</v>
      </c>
      <c r="O401" s="30">
        <v>286.68442622950818</v>
      </c>
      <c r="P401" s="30">
        <v>0.35294117647058826</v>
      </c>
      <c r="Q401" s="30">
        <v>1061.1764705882354</v>
      </c>
    </row>
    <row r="402" spans="1:17" x14ac:dyDescent="0.35">
      <c r="A402" s="36"/>
      <c r="B402" s="36" t="s">
        <v>3922</v>
      </c>
      <c r="C402" s="23" t="s">
        <v>4243</v>
      </c>
      <c r="D402" s="32" t="s">
        <v>4244</v>
      </c>
      <c r="E402" s="24">
        <v>178.33333333333334</v>
      </c>
      <c r="F402" s="24">
        <v>5.333333333333333</v>
      </c>
      <c r="G402" s="25">
        <v>2.9906542056074768E-2</v>
      </c>
      <c r="H402" s="26">
        <v>6.1333333333333329</v>
      </c>
      <c r="I402" s="27">
        <v>210</v>
      </c>
      <c r="J402" s="27">
        <v>5</v>
      </c>
      <c r="K402" s="28">
        <v>2.3809523809523808E-2</v>
      </c>
      <c r="L402" s="29" t="s">
        <v>30</v>
      </c>
      <c r="M402" s="28">
        <v>0.12990654205607477</v>
      </c>
      <c r="N402" s="30">
        <v>1.1195652173913044</v>
      </c>
      <c r="O402" s="30">
        <v>344.46739130434781</v>
      </c>
      <c r="P402" s="30">
        <v>2.2000000000000002</v>
      </c>
      <c r="Q402" s="30">
        <v>1201</v>
      </c>
    </row>
    <row r="403" spans="1:17" x14ac:dyDescent="0.35">
      <c r="A403" s="36"/>
      <c r="B403" s="36" t="s">
        <v>3922</v>
      </c>
      <c r="C403" s="23" t="s">
        <v>4055</v>
      </c>
      <c r="D403" s="32" t="s">
        <v>4056</v>
      </c>
      <c r="E403" s="24">
        <v>225.33333333333334</v>
      </c>
      <c r="F403" s="24">
        <v>14</v>
      </c>
      <c r="G403" s="25">
        <v>6.2130177514792898E-2</v>
      </c>
      <c r="H403" s="26">
        <v>16.099999999999998</v>
      </c>
      <c r="I403" s="27">
        <v>249</v>
      </c>
      <c r="J403" s="27">
        <v>31</v>
      </c>
      <c r="K403" s="28">
        <v>0.12449799196787148</v>
      </c>
      <c r="L403" s="29" t="s">
        <v>21</v>
      </c>
      <c r="M403" s="28">
        <v>0.16213017751479292</v>
      </c>
      <c r="N403" s="30">
        <v>1.8341968911917099</v>
      </c>
      <c r="O403" s="30">
        <v>544.83937823834196</v>
      </c>
      <c r="P403" s="30">
        <v>1.4827586206896552</v>
      </c>
      <c r="Q403" s="30">
        <v>1175.9655172413793</v>
      </c>
    </row>
    <row r="404" spans="1:17" x14ac:dyDescent="0.35">
      <c r="A404" s="36"/>
      <c r="B404" s="36" t="s">
        <v>3922</v>
      </c>
      <c r="C404" s="23" t="s">
        <v>4091</v>
      </c>
      <c r="D404" s="32" t="s">
        <v>4092</v>
      </c>
      <c r="E404" s="24">
        <v>507</v>
      </c>
      <c r="F404" s="24">
        <v>16.666666666666668</v>
      </c>
      <c r="G404" s="25">
        <v>3.2873109796186718E-2</v>
      </c>
      <c r="H404" s="26">
        <v>19.166666666666668</v>
      </c>
      <c r="I404" s="27">
        <v>819</v>
      </c>
      <c r="J404" s="27">
        <v>48</v>
      </c>
      <c r="K404" s="28">
        <v>5.8608058608058608E-2</v>
      </c>
      <c r="L404" s="29" t="s">
        <v>30</v>
      </c>
      <c r="M404" s="28">
        <v>0.13287310979618672</v>
      </c>
      <c r="N404" s="30">
        <v>2.4909638554216866</v>
      </c>
      <c r="O404" s="30">
        <v>555.95933734939763</v>
      </c>
      <c r="P404" s="30">
        <v>1.6122448979591837</v>
      </c>
      <c r="Q404" s="30">
        <v>1539.5306122448981</v>
      </c>
    </row>
    <row r="405" spans="1:17" x14ac:dyDescent="0.35">
      <c r="A405" s="36"/>
      <c r="B405" s="36" t="s">
        <v>3922</v>
      </c>
      <c r="C405" s="23" t="s">
        <v>4093</v>
      </c>
      <c r="D405" s="32" t="s">
        <v>4094</v>
      </c>
      <c r="E405" s="24">
        <v>99.666666666666671</v>
      </c>
      <c r="F405" s="24">
        <v>11</v>
      </c>
      <c r="G405" s="25">
        <v>0.11036789297658862</v>
      </c>
      <c r="H405" s="26">
        <v>12.649999999999999</v>
      </c>
      <c r="I405" s="27">
        <v>157</v>
      </c>
      <c r="J405" s="27">
        <v>41</v>
      </c>
      <c r="K405" s="28">
        <v>0.26114649681528662</v>
      </c>
      <c r="L405" s="29" t="s">
        <v>21</v>
      </c>
      <c r="M405" s="28">
        <v>0.21036789297658864</v>
      </c>
      <c r="N405" s="30">
        <v>1.9767441860465116</v>
      </c>
      <c r="O405" s="30">
        <v>796.09302325581393</v>
      </c>
      <c r="P405" s="30">
        <v>3.8</v>
      </c>
      <c r="Q405" s="30">
        <v>2938.8</v>
      </c>
    </row>
    <row r="406" spans="1:17" x14ac:dyDescent="0.35">
      <c r="A406" s="36"/>
      <c r="B406" s="36" t="s">
        <v>3922</v>
      </c>
      <c r="C406" s="23" t="s">
        <v>4245</v>
      </c>
      <c r="D406" s="32" t="s">
        <v>4246</v>
      </c>
      <c r="E406" s="24">
        <v>87.333333333333329</v>
      </c>
      <c r="F406" s="24">
        <v>5.333333333333333</v>
      </c>
      <c r="G406" s="25">
        <v>6.1068702290076333E-2</v>
      </c>
      <c r="H406" s="26">
        <v>6.1333333333333329</v>
      </c>
      <c r="I406" s="27">
        <v>56</v>
      </c>
      <c r="J406" s="27">
        <v>6</v>
      </c>
      <c r="K406" s="28">
        <v>0.10714285714285714</v>
      </c>
      <c r="L406" s="29" t="s">
        <v>30</v>
      </c>
      <c r="M406" s="28">
        <v>0.16106870229007636</v>
      </c>
      <c r="N406" s="30">
        <v>0.66666666666666663</v>
      </c>
      <c r="O406" s="30">
        <v>381.11111111111109</v>
      </c>
      <c r="P406" s="30">
        <v>1</v>
      </c>
      <c r="Q406" s="30">
        <v>1531.5</v>
      </c>
    </row>
    <row r="407" spans="1:17" x14ac:dyDescent="0.35">
      <c r="A407" s="36"/>
      <c r="B407" s="36" t="s">
        <v>3922</v>
      </c>
      <c r="C407" s="23" t="s">
        <v>4057</v>
      </c>
      <c r="D407" s="32" t="s">
        <v>4058</v>
      </c>
      <c r="E407" s="24">
        <v>344.33333333333331</v>
      </c>
      <c r="F407" s="24">
        <v>5.333333333333333</v>
      </c>
      <c r="G407" s="25">
        <v>1.5488867376573089E-2</v>
      </c>
      <c r="H407" s="26">
        <v>6.1333333333333329</v>
      </c>
      <c r="I407" s="27">
        <v>362</v>
      </c>
      <c r="J407" s="27">
        <v>28</v>
      </c>
      <c r="K407" s="28">
        <v>7.7348066298342538E-2</v>
      </c>
      <c r="L407" s="29" t="s">
        <v>21</v>
      </c>
      <c r="M407" s="28">
        <v>0.11548886737657309</v>
      </c>
      <c r="N407" s="30">
        <v>0.59121621621621623</v>
      </c>
      <c r="O407" s="30">
        <v>309.18581081081084</v>
      </c>
      <c r="P407" s="30">
        <v>1.25</v>
      </c>
      <c r="Q407" s="30">
        <v>1136.5714285714287</v>
      </c>
    </row>
    <row r="408" spans="1:17" x14ac:dyDescent="0.35">
      <c r="A408" s="36"/>
      <c r="B408" s="36" t="s">
        <v>3922</v>
      </c>
      <c r="C408" s="23" t="s">
        <v>4059</v>
      </c>
      <c r="D408" s="32" t="s">
        <v>4060</v>
      </c>
      <c r="E408" s="24">
        <v>701.66666666666663</v>
      </c>
      <c r="F408" s="24">
        <v>3.3333333333333335</v>
      </c>
      <c r="G408" s="25">
        <v>4.7505938242280287E-3</v>
      </c>
      <c r="H408" s="26">
        <v>3.833333333333333</v>
      </c>
      <c r="I408" s="27">
        <v>499</v>
      </c>
      <c r="J408" s="27">
        <v>8</v>
      </c>
      <c r="K408" s="28">
        <v>1.6032064128256512E-2</v>
      </c>
      <c r="L408" s="29" t="s">
        <v>30</v>
      </c>
      <c r="M408" s="28">
        <v>0.10475059382422804</v>
      </c>
      <c r="N408" s="30">
        <v>1.0637813211845102</v>
      </c>
      <c r="O408" s="30">
        <v>311.66970387243737</v>
      </c>
      <c r="P408" s="30">
        <v>0.4</v>
      </c>
      <c r="Q408" s="30">
        <v>681.8</v>
      </c>
    </row>
    <row r="409" spans="1:17" x14ac:dyDescent="0.35">
      <c r="A409" s="36"/>
      <c r="B409" s="36" t="s">
        <v>3922</v>
      </c>
      <c r="C409" s="23" t="s">
        <v>4061</v>
      </c>
      <c r="D409" s="32" t="s">
        <v>4062</v>
      </c>
      <c r="E409" s="24">
        <v>508.66666666666669</v>
      </c>
      <c r="F409" s="24">
        <v>15.666666666666666</v>
      </c>
      <c r="G409" s="25">
        <v>3.0799475753604193E-2</v>
      </c>
      <c r="H409" s="26">
        <v>18.016666666666666</v>
      </c>
      <c r="I409" s="27">
        <v>549</v>
      </c>
      <c r="J409" s="27">
        <v>62</v>
      </c>
      <c r="K409" s="28">
        <v>0.11293260473588343</v>
      </c>
      <c r="L409" s="29" t="s">
        <v>21</v>
      </c>
      <c r="M409" s="28">
        <v>0.13079947575360418</v>
      </c>
      <c r="N409" s="30">
        <v>2.3355855855855854</v>
      </c>
      <c r="O409" s="30">
        <v>548.04054054054052</v>
      </c>
      <c r="P409" s="30">
        <v>2.25</v>
      </c>
      <c r="Q409" s="30">
        <v>1038.1666666666667</v>
      </c>
    </row>
    <row r="410" spans="1:17" x14ac:dyDescent="0.35">
      <c r="A410" s="36"/>
      <c r="B410" s="36" t="s">
        <v>3922</v>
      </c>
      <c r="C410" s="23" t="s">
        <v>4063</v>
      </c>
      <c r="D410" s="32" t="s">
        <v>4064</v>
      </c>
      <c r="E410" s="24">
        <v>40</v>
      </c>
      <c r="F410" s="24">
        <v>12.333333333333334</v>
      </c>
      <c r="G410" s="25">
        <v>0.30833333333333335</v>
      </c>
      <c r="H410" s="26">
        <v>14.183333333333334</v>
      </c>
      <c r="I410" s="27">
        <v>85</v>
      </c>
      <c r="J410" s="27">
        <v>35</v>
      </c>
      <c r="K410" s="28">
        <v>0.41176470588235292</v>
      </c>
      <c r="L410" s="29" t="s">
        <v>21</v>
      </c>
      <c r="M410" s="28">
        <v>0.40833333333333333</v>
      </c>
      <c r="N410" s="30">
        <v>2.3666666666666667</v>
      </c>
      <c r="O410" s="30">
        <v>1392.5</v>
      </c>
      <c r="P410" s="30">
        <v>2.2777777777777777</v>
      </c>
      <c r="Q410" s="30">
        <v>2771.8055555555557</v>
      </c>
    </row>
    <row r="411" spans="1:17" x14ac:dyDescent="0.35">
      <c r="A411" s="36"/>
      <c r="B411" s="36" t="s">
        <v>3922</v>
      </c>
      <c r="C411" s="23" t="s">
        <v>4247</v>
      </c>
      <c r="D411" s="32" t="s">
        <v>4248</v>
      </c>
      <c r="E411" s="24">
        <v>339.33333333333331</v>
      </c>
      <c r="F411" s="24">
        <v>6</v>
      </c>
      <c r="G411" s="25">
        <v>1.768172888015717E-2</v>
      </c>
      <c r="H411" s="26">
        <v>6.8999999999999995</v>
      </c>
      <c r="I411" s="27">
        <v>347</v>
      </c>
      <c r="J411" s="27">
        <v>32</v>
      </c>
      <c r="K411" s="28">
        <v>9.2219020172910657E-2</v>
      </c>
      <c r="L411" s="29" t="s">
        <v>21</v>
      </c>
      <c r="M411" s="28">
        <v>0.11768172888015717</v>
      </c>
      <c r="N411" s="30">
        <v>0.85526315789473684</v>
      </c>
      <c r="O411" s="30">
        <v>320.3486842105263</v>
      </c>
      <c r="P411" s="30">
        <v>0.96875</v>
      </c>
      <c r="Q411" s="30">
        <v>1267.9375</v>
      </c>
    </row>
    <row r="412" spans="1:17" x14ac:dyDescent="0.35">
      <c r="A412" s="36"/>
      <c r="B412" s="36" t="s">
        <v>3922</v>
      </c>
      <c r="C412" s="23" t="s">
        <v>4095</v>
      </c>
      <c r="D412" s="32" t="s">
        <v>4096</v>
      </c>
      <c r="E412" s="24">
        <v>144.66666666666666</v>
      </c>
      <c r="F412" s="24">
        <v>15.666666666666666</v>
      </c>
      <c r="G412" s="25">
        <v>0.10829493087557604</v>
      </c>
      <c r="H412" s="26">
        <v>18.016666666666666</v>
      </c>
      <c r="I412" s="27">
        <v>164</v>
      </c>
      <c r="J412" s="27">
        <v>33</v>
      </c>
      <c r="K412" s="28">
        <v>0.20121951219512196</v>
      </c>
      <c r="L412" s="29" t="s">
        <v>21</v>
      </c>
      <c r="M412" s="28">
        <v>0.20829493087557605</v>
      </c>
      <c r="N412" s="30">
        <v>1.5877192982456141</v>
      </c>
      <c r="O412" s="30">
        <v>672.98245614035091</v>
      </c>
      <c r="P412" s="30">
        <v>0.7</v>
      </c>
      <c r="Q412" s="30">
        <v>1349.55</v>
      </c>
    </row>
    <row r="413" spans="1:17" x14ac:dyDescent="0.35">
      <c r="A413" s="36"/>
      <c r="B413" s="36" t="s">
        <v>3922</v>
      </c>
      <c r="C413" s="23" t="s">
        <v>4065</v>
      </c>
      <c r="D413" s="32" t="s">
        <v>4066</v>
      </c>
      <c r="E413" s="24">
        <v>143</v>
      </c>
      <c r="F413" s="24">
        <v>3.6666666666666665</v>
      </c>
      <c r="G413" s="25">
        <v>2.564102564102564E-2</v>
      </c>
      <c r="H413" s="26">
        <v>4.2166666666666659</v>
      </c>
      <c r="I413" s="27">
        <v>129</v>
      </c>
      <c r="J413" s="27">
        <v>23</v>
      </c>
      <c r="K413" s="28">
        <v>0.17829457364341086</v>
      </c>
      <c r="L413" s="29" t="s">
        <v>21</v>
      </c>
      <c r="M413" s="28">
        <v>0.12564102564102564</v>
      </c>
      <c r="N413" s="30">
        <v>1</v>
      </c>
      <c r="O413" s="30">
        <v>615.31958762886597</v>
      </c>
      <c r="P413" s="30">
        <v>0.6428571428571429</v>
      </c>
      <c r="Q413" s="30">
        <v>1744.8214285714287</v>
      </c>
    </row>
    <row r="414" spans="1:17" x14ac:dyDescent="0.35">
      <c r="A414" s="36"/>
      <c r="B414" s="36" t="s">
        <v>3922</v>
      </c>
      <c r="C414" s="23" t="s">
        <v>4075</v>
      </c>
      <c r="D414" s="32" t="s">
        <v>4076</v>
      </c>
      <c r="E414" s="24">
        <v>129.33333333333334</v>
      </c>
      <c r="F414" s="24">
        <v>15.666666666666666</v>
      </c>
      <c r="G414" s="25">
        <v>0.1211340206185567</v>
      </c>
      <c r="H414" s="26">
        <v>18.016666666666666</v>
      </c>
      <c r="I414" s="27">
        <v>154</v>
      </c>
      <c r="J414" s="27">
        <v>19</v>
      </c>
      <c r="K414" s="28">
        <v>0.12337662337662338</v>
      </c>
      <c r="L414" s="29" t="s">
        <v>30</v>
      </c>
      <c r="M414" s="28">
        <v>0.22113402061855669</v>
      </c>
      <c r="N414" s="30">
        <v>3.6226415094339623</v>
      </c>
      <c r="O414" s="30">
        <v>6160.6132075471696</v>
      </c>
      <c r="P414" s="30">
        <v>3.75</v>
      </c>
      <c r="Q414" s="30">
        <v>9242.7000000000007</v>
      </c>
    </row>
    <row r="415" spans="1:17" x14ac:dyDescent="0.35">
      <c r="A415" s="36"/>
      <c r="B415" s="36" t="s">
        <v>3922</v>
      </c>
      <c r="C415" s="23" t="s">
        <v>4123</v>
      </c>
      <c r="D415" s="32" t="s">
        <v>4124</v>
      </c>
      <c r="E415" s="24">
        <v>302.33333333333331</v>
      </c>
      <c r="F415" s="24">
        <v>6.666666666666667</v>
      </c>
      <c r="G415" s="25">
        <v>2.2050716648291068E-2</v>
      </c>
      <c r="H415" s="26">
        <v>7.6666666666666661</v>
      </c>
      <c r="I415" s="27">
        <v>338</v>
      </c>
      <c r="J415" s="27">
        <v>27</v>
      </c>
      <c r="K415" s="28">
        <v>7.9881656804733733E-2</v>
      </c>
      <c r="L415" s="29" t="s">
        <v>21</v>
      </c>
      <c r="M415" s="28" t="s">
        <v>2</v>
      </c>
      <c r="N415" s="30">
        <v>0.92775665399239549</v>
      </c>
      <c r="O415" s="30">
        <v>369.90494296577947</v>
      </c>
      <c r="P415" s="30">
        <v>0.39130434782608697</v>
      </c>
      <c r="Q415" s="30">
        <v>594.56521739130437</v>
      </c>
    </row>
    <row r="416" spans="1:17" x14ac:dyDescent="0.35">
      <c r="A416" s="36"/>
      <c r="B416" s="36" t="s">
        <v>3922</v>
      </c>
      <c r="C416" s="23" t="s">
        <v>3965</v>
      </c>
      <c r="D416" s="32" t="s">
        <v>3966</v>
      </c>
      <c r="E416" s="24">
        <v>2782.3333333333335</v>
      </c>
      <c r="F416" s="24">
        <v>11.333333333333334</v>
      </c>
      <c r="G416" s="25">
        <v>4.0733197556008143E-3</v>
      </c>
      <c r="H416" s="26">
        <v>13.033333333333333</v>
      </c>
      <c r="I416" s="27">
        <v>2304</v>
      </c>
      <c r="J416" s="27">
        <v>37</v>
      </c>
      <c r="K416" s="28">
        <v>1.6059027777777776E-2</v>
      </c>
      <c r="L416" s="29" t="s">
        <v>30</v>
      </c>
      <c r="M416" s="28">
        <v>0.10407331975560083</v>
      </c>
      <c r="N416" s="30">
        <v>1.9445854483925551</v>
      </c>
      <c r="O416" s="30">
        <v>458.39424703891711</v>
      </c>
      <c r="P416" s="30">
        <v>1.0277777777777777</v>
      </c>
      <c r="Q416" s="30">
        <v>800.97222222222217</v>
      </c>
    </row>
    <row r="417" spans="1:17" x14ac:dyDescent="0.35">
      <c r="A417" s="36"/>
      <c r="B417" s="36" t="s">
        <v>3922</v>
      </c>
      <c r="C417" s="23" t="s">
        <v>4067</v>
      </c>
      <c r="D417" s="32" t="s">
        <v>4068</v>
      </c>
      <c r="E417" s="24">
        <v>633.66666666666663</v>
      </c>
      <c r="F417" s="24">
        <v>17</v>
      </c>
      <c r="G417" s="25">
        <v>2.6827985270910047E-2</v>
      </c>
      <c r="H417" s="26">
        <v>19.549999999999997</v>
      </c>
      <c r="I417" s="27">
        <v>575</v>
      </c>
      <c r="J417" s="27">
        <v>53</v>
      </c>
      <c r="K417" s="28">
        <v>9.2173913043478259E-2</v>
      </c>
      <c r="L417" s="29" t="s">
        <v>21</v>
      </c>
      <c r="M417" s="28">
        <v>0.12682798527091005</v>
      </c>
      <c r="N417" s="30">
        <v>0.79472693032015063</v>
      </c>
      <c r="O417" s="30">
        <v>256.40489642184559</v>
      </c>
      <c r="P417" s="30">
        <v>0.68421052631578949</v>
      </c>
      <c r="Q417" s="30">
        <v>1177.0701754385964</v>
      </c>
    </row>
    <row r="418" spans="1:17" x14ac:dyDescent="0.35">
      <c r="A418" s="36"/>
      <c r="B418" s="36" t="s">
        <v>3922</v>
      </c>
      <c r="C418" s="23" t="s">
        <v>4037</v>
      </c>
      <c r="D418" s="32" t="s">
        <v>4038</v>
      </c>
      <c r="E418" s="24">
        <v>213.33333333333334</v>
      </c>
      <c r="F418" s="24">
        <v>6.333333333333333</v>
      </c>
      <c r="G418" s="25">
        <v>2.9687499999999999E-2</v>
      </c>
      <c r="H418" s="26">
        <v>7.2833333333333323</v>
      </c>
      <c r="I418" s="27">
        <v>311</v>
      </c>
      <c r="J418" s="27">
        <v>23</v>
      </c>
      <c r="K418" s="28">
        <v>7.3954983922829579E-2</v>
      </c>
      <c r="L418" s="29" t="s">
        <v>30</v>
      </c>
      <c r="M418" s="28">
        <v>0.12968750000000001</v>
      </c>
      <c r="N418" s="30">
        <v>1.5478927203065134</v>
      </c>
      <c r="O418" s="30">
        <v>533.31417624521077</v>
      </c>
      <c r="P418" s="30">
        <v>1.5238095238095237</v>
      </c>
      <c r="Q418" s="30">
        <v>3880.6190476190477</v>
      </c>
    </row>
    <row r="419" spans="1:17" x14ac:dyDescent="0.35">
      <c r="A419" s="36"/>
      <c r="B419" s="36" t="s">
        <v>3922</v>
      </c>
      <c r="C419" s="23" t="s">
        <v>4043</v>
      </c>
      <c r="D419" s="32" t="s">
        <v>4044</v>
      </c>
      <c r="E419" s="24">
        <v>95.333333333333329</v>
      </c>
      <c r="F419" s="24">
        <v>1.6666666666666667</v>
      </c>
      <c r="G419" s="25">
        <v>1.7482517482517484E-2</v>
      </c>
      <c r="H419" s="26">
        <v>1.9166666666666665</v>
      </c>
      <c r="I419" s="27">
        <v>144</v>
      </c>
      <c r="J419" s="27">
        <v>18</v>
      </c>
      <c r="K419" s="28">
        <v>0.125</v>
      </c>
      <c r="L419" s="29" t="s">
        <v>21</v>
      </c>
      <c r="M419" s="28">
        <v>0.11748251748251749</v>
      </c>
      <c r="N419" s="30">
        <v>0.66981132075471694</v>
      </c>
      <c r="O419" s="30">
        <v>542.04716981132071</v>
      </c>
      <c r="P419" s="30">
        <v>2.0625</v>
      </c>
      <c r="Q419" s="30">
        <v>2221</v>
      </c>
    </row>
    <row r="420" spans="1:17" x14ac:dyDescent="0.35">
      <c r="A420" s="36"/>
      <c r="B420" s="36" t="s">
        <v>3922</v>
      </c>
      <c r="C420" s="23" t="s">
        <v>4069</v>
      </c>
      <c r="D420" s="32" t="s">
        <v>4070</v>
      </c>
      <c r="E420" s="24">
        <v>129.66666666666666</v>
      </c>
      <c r="F420" s="24">
        <v>7</v>
      </c>
      <c r="G420" s="25">
        <v>5.3984575835475578E-2</v>
      </c>
      <c r="H420" s="26">
        <v>8.0499999999999989</v>
      </c>
      <c r="I420" s="27">
        <v>141</v>
      </c>
      <c r="J420" s="27">
        <v>19</v>
      </c>
      <c r="K420" s="28">
        <v>0.13475177304964539</v>
      </c>
      <c r="L420" s="29" t="s">
        <v>21</v>
      </c>
      <c r="M420" s="28">
        <v>0.15398457583547559</v>
      </c>
      <c r="N420" s="30">
        <v>1.49</v>
      </c>
      <c r="O420" s="30">
        <v>376.69</v>
      </c>
      <c r="P420" s="30">
        <v>1.4</v>
      </c>
      <c r="Q420" s="30">
        <v>968.2</v>
      </c>
    </row>
    <row r="421" spans="1:17" x14ac:dyDescent="0.35">
      <c r="A421" s="36"/>
      <c r="B421" s="36" t="s">
        <v>3922</v>
      </c>
      <c r="C421" s="23" t="s">
        <v>4071</v>
      </c>
      <c r="D421" s="32" t="s">
        <v>4072</v>
      </c>
      <c r="E421" s="24">
        <v>77</v>
      </c>
      <c r="F421" s="24">
        <v>4.666666666666667</v>
      </c>
      <c r="G421" s="25">
        <v>6.0606060606060608E-2</v>
      </c>
      <c r="H421" s="26">
        <v>5.3666666666666663</v>
      </c>
      <c r="I421" s="27">
        <v>42</v>
      </c>
      <c r="J421" s="27">
        <v>9</v>
      </c>
      <c r="K421" s="28">
        <v>0.21428571428571427</v>
      </c>
      <c r="L421" s="29" t="s">
        <v>21</v>
      </c>
      <c r="M421" s="28">
        <v>0.16060606060606061</v>
      </c>
      <c r="N421" s="30">
        <v>0.34210526315789475</v>
      </c>
      <c r="O421" s="30">
        <v>462.28947368421052</v>
      </c>
      <c r="P421" s="30">
        <v>0.5714285714285714</v>
      </c>
      <c r="Q421" s="30">
        <v>1434</v>
      </c>
    </row>
    <row r="422" spans="1:17" x14ac:dyDescent="0.35">
      <c r="A422" s="36"/>
      <c r="B422" s="36" t="s">
        <v>3922</v>
      </c>
      <c r="C422" s="23" t="s">
        <v>4073</v>
      </c>
      <c r="D422" s="32" t="s">
        <v>4074</v>
      </c>
      <c r="E422" s="24">
        <v>839.66666666666663</v>
      </c>
      <c r="F422" s="24">
        <v>13</v>
      </c>
      <c r="G422" s="25">
        <v>1.5482334259626836E-2</v>
      </c>
      <c r="H422" s="26">
        <v>14.95</v>
      </c>
      <c r="I422" s="27">
        <v>929</v>
      </c>
      <c r="J422" s="27">
        <v>55</v>
      </c>
      <c r="K422" s="28">
        <v>5.9203444564047365E-2</v>
      </c>
      <c r="L422" s="29" t="s">
        <v>30</v>
      </c>
      <c r="M422" s="28">
        <v>0.11548233425962684</v>
      </c>
      <c r="N422" s="30">
        <v>1.3789846517119244</v>
      </c>
      <c r="O422" s="30">
        <v>443.65407319952777</v>
      </c>
      <c r="P422" s="30">
        <v>1.1538461538461537</v>
      </c>
      <c r="Q422" s="30">
        <v>1138.0961538461538</v>
      </c>
    </row>
    <row r="423" spans="1:17" x14ac:dyDescent="0.35">
      <c r="A423" s="36"/>
      <c r="B423" s="36" t="s">
        <v>3922</v>
      </c>
      <c r="C423" s="23" t="s">
        <v>4079</v>
      </c>
      <c r="D423" s="32" t="s">
        <v>4080</v>
      </c>
      <c r="E423" s="24">
        <v>210</v>
      </c>
      <c r="F423" s="24">
        <v>9</v>
      </c>
      <c r="G423" s="25">
        <v>4.2857142857142858E-2</v>
      </c>
      <c r="H423" s="26">
        <v>10.35</v>
      </c>
      <c r="I423" s="27">
        <v>267</v>
      </c>
      <c r="J423" s="27">
        <v>30</v>
      </c>
      <c r="K423" s="28">
        <v>0.11235955056179775</v>
      </c>
      <c r="L423" s="29" t="s">
        <v>21</v>
      </c>
      <c r="M423" s="28">
        <v>0.14285714285714285</v>
      </c>
      <c r="N423" s="30">
        <v>2.0608695652173914</v>
      </c>
      <c r="O423" s="30">
        <v>888.74347826086955</v>
      </c>
      <c r="P423" s="30">
        <v>0.8529411764705882</v>
      </c>
      <c r="Q423" s="30">
        <v>1544.8529411764705</v>
      </c>
    </row>
    <row r="424" spans="1:17" x14ac:dyDescent="0.35">
      <c r="A424" s="36"/>
      <c r="B424" s="36" t="s">
        <v>3922</v>
      </c>
      <c r="C424" s="23" t="s">
        <v>4077</v>
      </c>
      <c r="D424" s="32" t="s">
        <v>4078</v>
      </c>
      <c r="E424" s="24">
        <v>879</v>
      </c>
      <c r="F424" s="24">
        <v>21.333333333333332</v>
      </c>
      <c r="G424" s="25">
        <v>2.4270003792188091E-2</v>
      </c>
      <c r="H424" s="26">
        <v>24.533333333333331</v>
      </c>
      <c r="I424" s="27">
        <v>1129</v>
      </c>
      <c r="J424" s="27">
        <v>104</v>
      </c>
      <c r="K424" s="28">
        <v>9.211691762621789E-2</v>
      </c>
      <c r="L424" s="29" t="s">
        <v>21</v>
      </c>
      <c r="M424" s="28">
        <v>0.1242700037921881</v>
      </c>
      <c r="N424" s="30">
        <v>1.6982758620689655</v>
      </c>
      <c r="O424" s="30">
        <v>687.3125</v>
      </c>
      <c r="P424" s="30">
        <v>1.82</v>
      </c>
      <c r="Q424" s="30">
        <v>1787.65</v>
      </c>
    </row>
    <row r="425" spans="1:17" x14ac:dyDescent="0.35">
      <c r="A425" s="36"/>
      <c r="B425" s="36" t="s">
        <v>3922</v>
      </c>
      <c r="C425" s="23" t="s">
        <v>3939</v>
      </c>
      <c r="D425" s="32" t="s">
        <v>3940</v>
      </c>
      <c r="E425" s="24">
        <v>73.666666666666671</v>
      </c>
      <c r="F425" s="24">
        <v>3</v>
      </c>
      <c r="G425" s="25">
        <v>4.072398190045249E-2</v>
      </c>
      <c r="H425" s="26">
        <v>3.4499999999999997</v>
      </c>
      <c r="I425" s="27">
        <v>93</v>
      </c>
      <c r="J425" s="27">
        <v>11</v>
      </c>
      <c r="K425" s="28">
        <v>0.11827956989247312</v>
      </c>
      <c r="L425" s="29" t="s">
        <v>21</v>
      </c>
      <c r="M425" s="28">
        <v>0.14072398190045249</v>
      </c>
      <c r="N425" s="30">
        <v>1.974025974025974</v>
      </c>
      <c r="O425" s="30">
        <v>770.81818181818187</v>
      </c>
      <c r="P425" s="30">
        <v>1.6666666666666667</v>
      </c>
      <c r="Q425" s="30">
        <v>3299.5555555555557</v>
      </c>
    </row>
    <row r="426" spans="1:17" x14ac:dyDescent="0.35">
      <c r="A426" s="36"/>
      <c r="B426" s="36" t="s">
        <v>3922</v>
      </c>
      <c r="C426" s="23" t="s">
        <v>4249</v>
      </c>
      <c r="D426" s="32" t="s">
        <v>4250</v>
      </c>
      <c r="E426" s="24">
        <v>89.666666666666671</v>
      </c>
      <c r="F426" s="24">
        <v>8</v>
      </c>
      <c r="G426" s="25">
        <v>8.9219330855018583E-2</v>
      </c>
      <c r="H426" s="26">
        <v>9.1999999999999993</v>
      </c>
      <c r="I426" s="27">
        <v>64</v>
      </c>
      <c r="J426" s="27">
        <v>7</v>
      </c>
      <c r="K426" s="28">
        <v>0.109375</v>
      </c>
      <c r="L426" s="29" t="s">
        <v>30</v>
      </c>
      <c r="M426" s="28">
        <v>0.18921933085501857</v>
      </c>
      <c r="N426" s="30">
        <v>1.9814814814814814</v>
      </c>
      <c r="O426" s="30">
        <v>652.72222222222217</v>
      </c>
      <c r="P426" s="30">
        <v>2.1111111111111112</v>
      </c>
      <c r="Q426" s="30">
        <v>2051.3333333333335</v>
      </c>
    </row>
    <row r="427" spans="1:17" x14ac:dyDescent="0.35">
      <c r="A427" s="36"/>
      <c r="B427" s="36" t="s">
        <v>3922</v>
      </c>
      <c r="C427" s="23" t="s">
        <v>3971</v>
      </c>
      <c r="D427" s="32" t="s">
        <v>3972</v>
      </c>
      <c r="E427" s="24">
        <v>387.66666666666669</v>
      </c>
      <c r="F427" s="24">
        <v>10</v>
      </c>
      <c r="G427" s="25">
        <v>2.5795356835769563E-2</v>
      </c>
      <c r="H427" s="26">
        <v>11.5</v>
      </c>
      <c r="I427" s="27">
        <v>456</v>
      </c>
      <c r="J427" s="27">
        <v>38</v>
      </c>
      <c r="K427" s="28">
        <v>8.3333333333333329E-2</v>
      </c>
      <c r="L427" s="29" t="s">
        <v>21</v>
      </c>
      <c r="M427" s="28">
        <v>0.12579535683576959</v>
      </c>
      <c r="N427" s="30">
        <v>0.68734491315136481</v>
      </c>
      <c r="O427" s="30">
        <v>353.97022332506202</v>
      </c>
      <c r="P427" s="30">
        <v>0.78947368421052633</v>
      </c>
      <c r="Q427" s="30">
        <v>1000.3684210526316</v>
      </c>
    </row>
    <row r="428" spans="1:17" x14ac:dyDescent="0.35">
      <c r="A428" s="36"/>
      <c r="B428" s="36" t="s">
        <v>3922</v>
      </c>
      <c r="C428" s="23" t="s">
        <v>4003</v>
      </c>
      <c r="D428" s="32" t="s">
        <v>4004</v>
      </c>
      <c r="E428" s="24">
        <v>377.66666666666669</v>
      </c>
      <c r="F428" s="24">
        <v>9</v>
      </c>
      <c r="G428" s="25">
        <v>2.3830538393645191E-2</v>
      </c>
      <c r="H428" s="26">
        <v>10.35</v>
      </c>
      <c r="I428" s="27">
        <v>354</v>
      </c>
      <c r="J428" s="27">
        <v>20</v>
      </c>
      <c r="K428" s="28">
        <v>5.6497175141242938E-2</v>
      </c>
      <c r="L428" s="29" t="s">
        <v>30</v>
      </c>
      <c r="M428" s="28">
        <v>0.1238305383936452</v>
      </c>
      <c r="N428" s="30">
        <v>0.61562499999999998</v>
      </c>
      <c r="O428" s="30">
        <v>335.265625</v>
      </c>
      <c r="P428" s="30">
        <v>0.47619047619047616</v>
      </c>
      <c r="Q428" s="30">
        <v>881.52380952380952</v>
      </c>
    </row>
    <row r="429" spans="1:17" x14ac:dyDescent="0.35">
      <c r="A429" s="36"/>
      <c r="B429" s="36" t="s">
        <v>3922</v>
      </c>
      <c r="C429" s="23" t="s">
        <v>4085</v>
      </c>
      <c r="D429" s="32" t="s">
        <v>4086</v>
      </c>
      <c r="E429" s="24">
        <v>4020.3333333333335</v>
      </c>
      <c r="F429" s="24">
        <v>79.666666666666671</v>
      </c>
      <c r="G429" s="25">
        <v>1.9815935660393004E-2</v>
      </c>
      <c r="H429" s="26">
        <v>91.61666666666666</v>
      </c>
      <c r="I429" s="27">
        <v>4127</v>
      </c>
      <c r="J429" s="27">
        <v>266</v>
      </c>
      <c r="K429" s="28">
        <v>6.445359825539132E-2</v>
      </c>
      <c r="L429" s="29" t="s">
        <v>30</v>
      </c>
      <c r="M429" s="28">
        <v>0.11981593566039302</v>
      </c>
      <c r="N429" s="30">
        <v>3.9967764218282293</v>
      </c>
      <c r="O429" s="30">
        <v>645.30278609256277</v>
      </c>
      <c r="P429" s="30">
        <v>3.1879194630872485</v>
      </c>
      <c r="Q429" s="30">
        <v>2021.8825503355704</v>
      </c>
    </row>
    <row r="430" spans="1:17" x14ac:dyDescent="0.35">
      <c r="A430" s="36"/>
      <c r="B430" s="36" t="s">
        <v>3922</v>
      </c>
      <c r="C430" s="23" t="s">
        <v>4083</v>
      </c>
      <c r="D430" s="32" t="s">
        <v>4084</v>
      </c>
      <c r="E430" s="24">
        <v>144.33333333333334</v>
      </c>
      <c r="F430" s="24">
        <v>11.333333333333334</v>
      </c>
      <c r="G430" s="25">
        <v>7.8521939953810627E-2</v>
      </c>
      <c r="H430" s="26">
        <v>13.033333333333333</v>
      </c>
      <c r="I430" s="27">
        <v>187</v>
      </c>
      <c r="J430" s="27">
        <v>53</v>
      </c>
      <c r="K430" s="28">
        <v>0.28342245989304815</v>
      </c>
      <c r="L430" s="29" t="s">
        <v>21</v>
      </c>
      <c r="M430" s="28">
        <v>0.1785219399538106</v>
      </c>
      <c r="N430" s="30">
        <v>1.5818181818181818</v>
      </c>
      <c r="O430" s="30">
        <v>732.40909090909088</v>
      </c>
      <c r="P430" s="30">
        <v>2.581818181818182</v>
      </c>
      <c r="Q430" s="30">
        <v>1849.4545454545455</v>
      </c>
    </row>
    <row r="431" spans="1:17" x14ac:dyDescent="0.35">
      <c r="A431" s="36"/>
      <c r="B431" s="36" t="s">
        <v>3922</v>
      </c>
      <c r="C431" s="23" t="s">
        <v>4259</v>
      </c>
      <c r="D431" s="32" t="s">
        <v>4260</v>
      </c>
      <c r="E431" s="24">
        <v>384.33333333333331</v>
      </c>
      <c r="F431" s="24">
        <v>0.33333333333333331</v>
      </c>
      <c r="G431" s="25">
        <v>8.6730268863833475E-4</v>
      </c>
      <c r="H431" s="26">
        <v>0.3833333333333333</v>
      </c>
      <c r="I431" s="27">
        <v>374</v>
      </c>
      <c r="J431" s="27">
        <v>5</v>
      </c>
      <c r="K431" s="28">
        <v>1.3368983957219251E-2</v>
      </c>
      <c r="L431" s="29" t="s">
        <v>30</v>
      </c>
      <c r="M431" s="28">
        <v>0.10086730268863833</v>
      </c>
      <c r="N431" s="30">
        <v>0.24188790560471976</v>
      </c>
      <c r="O431" s="30">
        <v>150.45132743362831</v>
      </c>
      <c r="P431" s="30">
        <v>0</v>
      </c>
      <c r="Q431" s="30">
        <v>683</v>
      </c>
    </row>
    <row r="432" spans="1:17" x14ac:dyDescent="0.35">
      <c r="A432" s="36"/>
      <c r="B432" s="36" t="s">
        <v>3922</v>
      </c>
      <c r="C432" s="23" t="s">
        <v>4089</v>
      </c>
      <c r="D432" s="32" t="s">
        <v>4090</v>
      </c>
      <c r="E432" s="24">
        <v>137</v>
      </c>
      <c r="F432" s="24">
        <v>3.6666666666666665</v>
      </c>
      <c r="G432" s="25">
        <v>2.6763990267639901E-2</v>
      </c>
      <c r="H432" s="26">
        <v>4.2166666666666659</v>
      </c>
      <c r="I432" s="27">
        <v>130</v>
      </c>
      <c r="J432" s="27">
        <v>27</v>
      </c>
      <c r="K432" s="28">
        <v>0.2076923076923077</v>
      </c>
      <c r="L432" s="29" t="s">
        <v>21</v>
      </c>
      <c r="M432" s="28">
        <v>0.1267639902676399</v>
      </c>
      <c r="N432" s="30">
        <v>2.1728395061728394</v>
      </c>
      <c r="O432" s="30">
        <v>675.74074074074076</v>
      </c>
      <c r="P432" s="30">
        <v>1.5</v>
      </c>
      <c r="Q432" s="30">
        <v>2474.75</v>
      </c>
    </row>
    <row r="433" spans="1:17" x14ac:dyDescent="0.35">
      <c r="A433" s="36"/>
      <c r="B433" s="36" t="s">
        <v>3922</v>
      </c>
      <c r="C433" s="23" t="s">
        <v>4017</v>
      </c>
      <c r="D433" s="32" t="s">
        <v>4018</v>
      </c>
      <c r="E433" s="24">
        <v>383</v>
      </c>
      <c r="F433" s="24">
        <v>20.333333333333332</v>
      </c>
      <c r="G433" s="25">
        <v>5.3089643167972149E-2</v>
      </c>
      <c r="H433" s="26">
        <v>23.383333333333329</v>
      </c>
      <c r="I433" s="27">
        <v>447</v>
      </c>
      <c r="J433" s="27">
        <v>21</v>
      </c>
      <c r="K433" s="28">
        <v>4.6979865771812082E-2</v>
      </c>
      <c r="L433" s="29" t="s">
        <v>30</v>
      </c>
      <c r="M433" s="28">
        <v>0.15308964316797213</v>
      </c>
      <c r="N433" s="30">
        <v>1.8097560975609757</v>
      </c>
      <c r="O433" s="30">
        <v>822.41219512195119</v>
      </c>
      <c r="P433" s="30">
        <v>1.9473684210526316</v>
      </c>
      <c r="Q433" s="30">
        <v>1578.421052631579</v>
      </c>
    </row>
    <row r="434" spans="1:17" x14ac:dyDescent="0.35">
      <c r="A434" s="36"/>
      <c r="B434" s="36" t="s">
        <v>3922</v>
      </c>
      <c r="C434" s="23" t="s">
        <v>4029</v>
      </c>
      <c r="D434" s="32" t="s">
        <v>4030</v>
      </c>
      <c r="E434" s="24">
        <v>111</v>
      </c>
      <c r="F434" s="24">
        <v>4</v>
      </c>
      <c r="G434" s="25">
        <v>3.6036036036036036E-2</v>
      </c>
      <c r="H434" s="26">
        <v>4.5999999999999996</v>
      </c>
      <c r="I434" s="27">
        <v>128</v>
      </c>
      <c r="J434" s="27">
        <v>17</v>
      </c>
      <c r="K434" s="28">
        <v>0.1328125</v>
      </c>
      <c r="L434" s="29" t="s">
        <v>21</v>
      </c>
      <c r="M434" s="28">
        <v>0.13603603603603603</v>
      </c>
      <c r="N434" s="30">
        <v>1.7755102040816326</v>
      </c>
      <c r="O434" s="30">
        <v>1291.1530612244899</v>
      </c>
      <c r="P434" s="30">
        <v>1.4615384615384615</v>
      </c>
      <c r="Q434" s="30">
        <v>2833.3846153846152</v>
      </c>
    </row>
    <row r="435" spans="1:17" x14ac:dyDescent="0.35">
      <c r="A435" s="36"/>
      <c r="B435" s="36" t="s">
        <v>3922</v>
      </c>
      <c r="C435" s="23" t="s">
        <v>4251</v>
      </c>
      <c r="D435" s="32" t="s">
        <v>4252</v>
      </c>
      <c r="E435" s="24">
        <v>1357.3333333333333</v>
      </c>
      <c r="F435" s="24">
        <v>33.666666666666664</v>
      </c>
      <c r="G435" s="25">
        <v>2.480353634577603E-2</v>
      </c>
      <c r="H435" s="26">
        <v>38.716666666666661</v>
      </c>
      <c r="I435" s="27">
        <v>2240</v>
      </c>
      <c r="J435" s="27">
        <v>136</v>
      </c>
      <c r="K435" s="28">
        <v>6.0714285714285714E-2</v>
      </c>
      <c r="L435" s="29" t="s">
        <v>30</v>
      </c>
      <c r="M435" s="28">
        <v>0.12480353634577604</v>
      </c>
      <c r="N435" s="30">
        <v>3.1829740187949143</v>
      </c>
      <c r="O435" s="30">
        <v>568.95909342178004</v>
      </c>
      <c r="P435" s="30">
        <v>2.016</v>
      </c>
      <c r="Q435" s="30">
        <v>1452.096</v>
      </c>
    </row>
    <row r="436" spans="1:17" x14ac:dyDescent="0.35">
      <c r="A436" s="36"/>
      <c r="B436" s="36" t="s">
        <v>3922</v>
      </c>
      <c r="C436" s="23" t="s">
        <v>4097</v>
      </c>
      <c r="D436" s="32" t="s">
        <v>4098</v>
      </c>
      <c r="E436" s="24">
        <v>102.66666666666667</v>
      </c>
      <c r="F436" s="24">
        <v>11.333333333333334</v>
      </c>
      <c r="G436" s="25">
        <v>0.11038961038961038</v>
      </c>
      <c r="H436" s="26">
        <v>13.033333333333333</v>
      </c>
      <c r="I436" s="27">
        <v>139</v>
      </c>
      <c r="J436" s="27">
        <v>15</v>
      </c>
      <c r="K436" s="28">
        <v>0.1079136690647482</v>
      </c>
      <c r="L436" s="29" t="s">
        <v>30</v>
      </c>
      <c r="M436" s="28">
        <v>0.2103896103896104</v>
      </c>
      <c r="N436" s="30">
        <v>0.56862745098039214</v>
      </c>
      <c r="O436" s="30">
        <v>311.21568627450978</v>
      </c>
      <c r="P436" s="30">
        <v>2.1428571428571428</v>
      </c>
      <c r="Q436" s="30">
        <v>1370.6428571428571</v>
      </c>
    </row>
    <row r="437" spans="1:17" x14ac:dyDescent="0.35">
      <c r="A437" s="36"/>
      <c r="B437" s="36" t="s">
        <v>3922</v>
      </c>
      <c r="C437" s="23" t="s">
        <v>4255</v>
      </c>
      <c r="D437" s="32" t="s">
        <v>4256</v>
      </c>
      <c r="E437" s="24">
        <v>167</v>
      </c>
      <c r="F437" s="24">
        <v>12.666666666666666</v>
      </c>
      <c r="G437" s="25">
        <v>7.5848303393213579E-2</v>
      </c>
      <c r="H437" s="26">
        <v>14.566666666666665</v>
      </c>
      <c r="I437" s="27">
        <v>142</v>
      </c>
      <c r="J437" s="27">
        <v>15</v>
      </c>
      <c r="K437" s="28">
        <v>0.10563380281690141</v>
      </c>
      <c r="L437" s="29" t="s">
        <v>30</v>
      </c>
      <c r="M437" s="28">
        <v>0.17584830339321356</v>
      </c>
      <c r="N437" s="30">
        <v>0.78761061946902655</v>
      </c>
      <c r="O437" s="30">
        <v>380.21238938053096</v>
      </c>
      <c r="P437" s="30">
        <v>0.5714285714285714</v>
      </c>
      <c r="Q437" s="30">
        <v>810.28571428571433</v>
      </c>
    </row>
    <row r="438" spans="1:17" x14ac:dyDescent="0.35">
      <c r="A438" s="36"/>
      <c r="B438" s="36" t="s">
        <v>3922</v>
      </c>
      <c r="C438" s="23" t="s">
        <v>4253</v>
      </c>
      <c r="D438" s="32" t="s">
        <v>4254</v>
      </c>
      <c r="E438" s="24">
        <v>232</v>
      </c>
      <c r="F438" s="24">
        <v>20</v>
      </c>
      <c r="G438" s="25">
        <v>8.6206896551724144E-2</v>
      </c>
      <c r="H438" s="26">
        <v>23</v>
      </c>
      <c r="I438" s="27">
        <v>263</v>
      </c>
      <c r="J438" s="27">
        <v>52</v>
      </c>
      <c r="K438" s="28">
        <v>0.19771863117870722</v>
      </c>
      <c r="L438" s="29" t="s">
        <v>21</v>
      </c>
      <c r="M438" s="28">
        <v>0.18620689655172412</v>
      </c>
      <c r="N438" s="30">
        <v>1.0602409638554218</v>
      </c>
      <c r="O438" s="30">
        <v>597.73493975903614</v>
      </c>
      <c r="P438" s="30">
        <v>2.2888888888888888</v>
      </c>
      <c r="Q438" s="30">
        <v>1359.3333333333333</v>
      </c>
    </row>
    <row r="439" spans="1:17" x14ac:dyDescent="0.35">
      <c r="A439" s="36"/>
      <c r="B439" s="36" t="s">
        <v>3922</v>
      </c>
      <c r="C439" s="23" t="s">
        <v>4105</v>
      </c>
      <c r="D439" s="32" t="s">
        <v>4106</v>
      </c>
      <c r="E439" s="24">
        <v>141.66666666666666</v>
      </c>
      <c r="F439" s="24">
        <v>2</v>
      </c>
      <c r="G439" s="25">
        <v>1.411764705882353E-2</v>
      </c>
      <c r="H439" s="26">
        <v>2.2999999999999998</v>
      </c>
      <c r="I439" s="27">
        <v>122</v>
      </c>
      <c r="J439" s="27">
        <v>5</v>
      </c>
      <c r="K439" s="28">
        <v>4.0983606557377046E-2</v>
      </c>
      <c r="L439" s="29" t="s">
        <v>30</v>
      </c>
      <c r="M439" s="28">
        <v>0.11411764705882353</v>
      </c>
      <c r="N439" s="30">
        <v>0.51401869158878499</v>
      </c>
      <c r="O439" s="30">
        <v>225.47663551401868</v>
      </c>
      <c r="P439" s="30">
        <v>0</v>
      </c>
      <c r="Q439" s="30">
        <v>616.79999999999995</v>
      </c>
    </row>
    <row r="440" spans="1:17" x14ac:dyDescent="0.35">
      <c r="A440" s="36"/>
      <c r="B440" s="36" t="s">
        <v>3922</v>
      </c>
      <c r="C440" s="23" t="s">
        <v>4145</v>
      </c>
      <c r="D440" s="32" t="s">
        <v>4146</v>
      </c>
      <c r="E440" s="24">
        <v>237.66666666666666</v>
      </c>
      <c r="F440" s="24">
        <v>13</v>
      </c>
      <c r="G440" s="25">
        <v>5.4698457223001401E-2</v>
      </c>
      <c r="H440" s="26">
        <v>14.95</v>
      </c>
      <c r="I440" s="27">
        <v>236</v>
      </c>
      <c r="J440" s="27">
        <v>30</v>
      </c>
      <c r="K440" s="28">
        <v>0.1271186440677966</v>
      </c>
      <c r="L440" s="29" t="s">
        <v>21</v>
      </c>
      <c r="M440" s="28">
        <v>0.15469845722300141</v>
      </c>
      <c r="N440" s="30">
        <v>0.86592178770949724</v>
      </c>
      <c r="O440" s="30">
        <v>308.01117318435752</v>
      </c>
      <c r="P440" s="30">
        <v>0.86206896551724133</v>
      </c>
      <c r="Q440" s="30">
        <v>990.44827586206895</v>
      </c>
    </row>
    <row r="441" spans="1:17" x14ac:dyDescent="0.35">
      <c r="A441" s="36"/>
      <c r="B441" s="36" t="s">
        <v>3922</v>
      </c>
      <c r="C441" s="23" t="s">
        <v>4109</v>
      </c>
      <c r="D441" s="32" t="s">
        <v>4110</v>
      </c>
      <c r="E441" s="24">
        <v>157.66666666666666</v>
      </c>
      <c r="F441" s="24">
        <v>1.6666666666666667</v>
      </c>
      <c r="G441" s="25">
        <v>1.0570824524312896E-2</v>
      </c>
      <c r="H441" s="26">
        <v>1.9166666666666665</v>
      </c>
      <c r="I441" s="27">
        <v>194</v>
      </c>
      <c r="J441" s="27">
        <v>10</v>
      </c>
      <c r="K441" s="28">
        <v>5.1546391752577317E-2</v>
      </c>
      <c r="L441" s="29" t="s">
        <v>30</v>
      </c>
      <c r="M441" s="28">
        <v>0.11057082452431291</v>
      </c>
      <c r="N441" s="30">
        <v>0.89814814814814814</v>
      </c>
      <c r="O441" s="30">
        <v>391.09722222222223</v>
      </c>
      <c r="P441" s="30">
        <v>1.6363636363636365</v>
      </c>
      <c r="Q441" s="30">
        <v>1465.090909090909</v>
      </c>
    </row>
    <row r="442" spans="1:17" x14ac:dyDescent="0.35">
      <c r="A442" s="36"/>
      <c r="B442" s="36" t="s">
        <v>3922</v>
      </c>
      <c r="C442" s="23" t="s">
        <v>4159</v>
      </c>
      <c r="D442" s="32" t="s">
        <v>4160</v>
      </c>
      <c r="E442" s="24">
        <v>1226.3333333333333</v>
      </c>
      <c r="F442" s="24">
        <v>20.666666666666668</v>
      </c>
      <c r="G442" s="25">
        <v>1.6852405544985051E-2</v>
      </c>
      <c r="H442" s="26">
        <v>23.766666666666666</v>
      </c>
      <c r="I442" s="27">
        <v>1155</v>
      </c>
      <c r="J442" s="27">
        <v>46</v>
      </c>
      <c r="K442" s="28">
        <v>3.9826839826839829E-2</v>
      </c>
      <c r="L442" s="29" t="s">
        <v>30</v>
      </c>
      <c r="M442" s="28">
        <v>0.11685240554498506</v>
      </c>
      <c r="N442" s="30">
        <v>2.970940170940171</v>
      </c>
      <c r="O442" s="30">
        <v>727.03504273504268</v>
      </c>
      <c r="P442" s="30">
        <v>2.2000000000000002</v>
      </c>
      <c r="Q442" s="30">
        <v>1326.2888888888888</v>
      </c>
    </row>
    <row r="443" spans="1:17" x14ac:dyDescent="0.35">
      <c r="A443" s="36"/>
      <c r="B443" s="36" t="s">
        <v>3922</v>
      </c>
      <c r="C443" s="23" t="s">
        <v>4107</v>
      </c>
      <c r="D443" s="32" t="s">
        <v>4108</v>
      </c>
      <c r="E443" s="24">
        <v>259</v>
      </c>
      <c r="F443" s="24">
        <v>7</v>
      </c>
      <c r="G443" s="25">
        <v>2.7027027027027029E-2</v>
      </c>
      <c r="H443" s="26">
        <v>8.0499999999999989</v>
      </c>
      <c r="I443" s="27">
        <v>226</v>
      </c>
      <c r="J443" s="27">
        <v>10</v>
      </c>
      <c r="K443" s="28">
        <v>4.4247787610619468E-2</v>
      </c>
      <c r="L443" s="29" t="s">
        <v>30</v>
      </c>
      <c r="M443" s="28">
        <v>0.12702702702702703</v>
      </c>
      <c r="N443" s="30">
        <v>1.1441860465116278</v>
      </c>
      <c r="O443" s="30">
        <v>376.6186046511628</v>
      </c>
      <c r="P443" s="30">
        <v>0.66666666666666663</v>
      </c>
      <c r="Q443" s="30">
        <v>981.55555555555554</v>
      </c>
    </row>
    <row r="444" spans="1:17" x14ac:dyDescent="0.35">
      <c r="A444" s="36"/>
      <c r="B444" s="36" t="s">
        <v>3922</v>
      </c>
      <c r="C444" s="23" t="s">
        <v>4157</v>
      </c>
      <c r="D444" s="32" t="s">
        <v>4158</v>
      </c>
      <c r="E444" s="24">
        <v>232.33333333333334</v>
      </c>
      <c r="F444" s="24">
        <v>3.6666666666666665</v>
      </c>
      <c r="G444" s="25">
        <v>1.5781922525107604E-2</v>
      </c>
      <c r="H444" s="26">
        <v>4.2166666666666659</v>
      </c>
      <c r="I444" s="27">
        <v>545</v>
      </c>
      <c r="J444" s="27">
        <v>55</v>
      </c>
      <c r="K444" s="28">
        <v>0.10091743119266056</v>
      </c>
      <c r="L444" s="29" t="s">
        <v>21</v>
      </c>
      <c r="M444" s="28">
        <v>0.11578192252510761</v>
      </c>
      <c r="N444" s="30">
        <v>1.1615541922290389</v>
      </c>
      <c r="O444" s="30">
        <v>535.8241308793456</v>
      </c>
      <c r="P444" s="30">
        <v>2.3703703703703702</v>
      </c>
      <c r="Q444" s="30">
        <v>1280.4444444444443</v>
      </c>
    </row>
    <row r="445" spans="1:17" x14ac:dyDescent="0.35">
      <c r="A445" s="36"/>
      <c r="B445" s="36" t="s">
        <v>3922</v>
      </c>
      <c r="C445" s="23" t="s">
        <v>4169</v>
      </c>
      <c r="D445" s="32" t="s">
        <v>4170</v>
      </c>
      <c r="E445" s="24">
        <v>176</v>
      </c>
      <c r="F445" s="24">
        <v>4.666666666666667</v>
      </c>
      <c r="G445" s="25">
        <v>2.6515151515151516E-2</v>
      </c>
      <c r="H445" s="26">
        <v>5.3666666666666663</v>
      </c>
      <c r="I445" s="27">
        <v>141</v>
      </c>
      <c r="J445" s="27">
        <v>11</v>
      </c>
      <c r="K445" s="28">
        <v>7.8014184397163122E-2</v>
      </c>
      <c r="L445" s="29" t="s">
        <v>21</v>
      </c>
      <c r="M445" s="28">
        <v>0.12651515151515152</v>
      </c>
      <c r="N445" s="30">
        <v>0.93700787401574803</v>
      </c>
      <c r="O445" s="30">
        <v>287.67716535433073</v>
      </c>
      <c r="P445" s="30">
        <v>1.1818181818181819</v>
      </c>
      <c r="Q445" s="30">
        <v>886.81818181818187</v>
      </c>
    </row>
    <row r="446" spans="1:17" x14ac:dyDescent="0.35">
      <c r="A446" s="36"/>
      <c r="B446" s="36" t="s">
        <v>3922</v>
      </c>
      <c r="C446" s="23" t="s">
        <v>4179</v>
      </c>
      <c r="D446" s="32" t="s">
        <v>4180</v>
      </c>
      <c r="E446" s="24">
        <v>111</v>
      </c>
      <c r="F446" s="24">
        <v>3.6666666666666665</v>
      </c>
      <c r="G446" s="25">
        <v>3.3033033033033031E-2</v>
      </c>
      <c r="H446" s="26">
        <v>4.2166666666666659</v>
      </c>
      <c r="I446" s="27">
        <v>121</v>
      </c>
      <c r="J446" s="27">
        <v>4</v>
      </c>
      <c r="K446" s="28">
        <v>3.3057851239669422E-2</v>
      </c>
      <c r="L446" s="29" t="s">
        <v>30</v>
      </c>
      <c r="M446" s="28">
        <v>0.13303303303303304</v>
      </c>
      <c r="N446" s="30">
        <v>0.77570093457943923</v>
      </c>
      <c r="O446" s="30">
        <v>221.28037383177571</v>
      </c>
      <c r="P446" s="30">
        <v>0.25</v>
      </c>
      <c r="Q446" s="30">
        <v>745.25</v>
      </c>
    </row>
    <row r="447" spans="1:17" x14ac:dyDescent="0.35">
      <c r="A447" s="36"/>
      <c r="B447" s="36" t="s">
        <v>3922</v>
      </c>
      <c r="C447" s="23" t="s">
        <v>4261</v>
      </c>
      <c r="D447" s="32" t="s">
        <v>4262</v>
      </c>
      <c r="E447" s="24">
        <v>138</v>
      </c>
      <c r="F447" s="24">
        <v>9.3333333333333339</v>
      </c>
      <c r="G447" s="25">
        <v>6.7632850241545889E-2</v>
      </c>
      <c r="H447" s="26">
        <v>10.733333333333333</v>
      </c>
      <c r="I447" s="27">
        <v>92</v>
      </c>
      <c r="J447" s="27">
        <v>10</v>
      </c>
      <c r="K447" s="28">
        <v>0.10869565217391304</v>
      </c>
      <c r="L447" s="29" t="s">
        <v>30</v>
      </c>
      <c r="M447" s="28">
        <v>0.16763285024154589</v>
      </c>
      <c r="N447" s="30">
        <v>1.2972972972972974</v>
      </c>
      <c r="O447" s="30">
        <v>394.04054054054052</v>
      </c>
      <c r="P447" s="30">
        <v>1</v>
      </c>
      <c r="Q447" s="30">
        <v>1272.625</v>
      </c>
    </row>
    <row r="448" spans="1:17" x14ac:dyDescent="0.35">
      <c r="A448" s="36"/>
      <c r="B448" s="36" t="s">
        <v>3922</v>
      </c>
      <c r="C448" s="23" t="s">
        <v>4103</v>
      </c>
      <c r="D448" s="32" t="s">
        <v>4104</v>
      </c>
      <c r="E448" s="24">
        <v>433.33333333333331</v>
      </c>
      <c r="F448" s="24">
        <v>18</v>
      </c>
      <c r="G448" s="25">
        <v>4.1538461538461538E-2</v>
      </c>
      <c r="H448" s="26">
        <v>20.7</v>
      </c>
      <c r="I448" s="27">
        <v>570</v>
      </c>
      <c r="J448" s="27">
        <v>42</v>
      </c>
      <c r="K448" s="28">
        <v>7.3684210526315783E-2</v>
      </c>
      <c r="L448" s="29" t="s">
        <v>30</v>
      </c>
      <c r="M448" s="28">
        <v>0.14153846153846156</v>
      </c>
      <c r="N448" s="30">
        <v>1.3868921775898519</v>
      </c>
      <c r="O448" s="30">
        <v>356.95983086680764</v>
      </c>
      <c r="P448" s="30">
        <v>1.5135135135135136</v>
      </c>
      <c r="Q448" s="30">
        <v>842.89189189189187</v>
      </c>
    </row>
    <row r="449" spans="1:17" x14ac:dyDescent="0.35">
      <c r="A449" s="36"/>
      <c r="B449" s="36" t="s">
        <v>3922</v>
      </c>
      <c r="C449" s="23" t="s">
        <v>4263</v>
      </c>
      <c r="D449" s="32" t="s">
        <v>4264</v>
      </c>
      <c r="E449" s="24">
        <v>329</v>
      </c>
      <c r="F449" s="24">
        <v>19.333333333333332</v>
      </c>
      <c r="G449" s="25">
        <v>5.8763931104356633E-2</v>
      </c>
      <c r="H449" s="26">
        <v>22.233333333333331</v>
      </c>
      <c r="I449" s="27">
        <v>246</v>
      </c>
      <c r="J449" s="27">
        <v>32</v>
      </c>
      <c r="K449" s="28">
        <v>0.13008130081300814</v>
      </c>
      <c r="L449" s="29" t="s">
        <v>21</v>
      </c>
      <c r="M449" s="28">
        <v>0.15876393110435666</v>
      </c>
      <c r="N449" s="30">
        <v>0.90825688073394495</v>
      </c>
      <c r="O449" s="30">
        <v>304.95871559633025</v>
      </c>
      <c r="P449" s="30">
        <v>0.5357142857142857</v>
      </c>
      <c r="Q449" s="30">
        <v>892.35714285714289</v>
      </c>
    </row>
    <row r="450" spans="1:17" x14ac:dyDescent="0.35">
      <c r="A450" s="36"/>
      <c r="B450" s="36" t="s">
        <v>3922</v>
      </c>
      <c r="C450" s="23" t="s">
        <v>4111</v>
      </c>
      <c r="D450" s="32" t="s">
        <v>4112</v>
      </c>
      <c r="E450" s="24">
        <v>125</v>
      </c>
      <c r="F450" s="24">
        <v>6.666666666666667</v>
      </c>
      <c r="G450" s="25">
        <v>5.3333333333333337E-2</v>
      </c>
      <c r="H450" s="26">
        <v>7.6666666666666661</v>
      </c>
      <c r="I450" s="27">
        <v>180</v>
      </c>
      <c r="J450" s="27">
        <v>19</v>
      </c>
      <c r="K450" s="28">
        <v>0.10555555555555556</v>
      </c>
      <c r="L450" s="29" t="s">
        <v>21</v>
      </c>
      <c r="M450" s="28">
        <v>0.15333333333333332</v>
      </c>
      <c r="N450" s="30">
        <v>0.85074626865671643</v>
      </c>
      <c r="O450" s="30">
        <v>523.58208955223881</v>
      </c>
      <c r="P450" s="30">
        <v>1.263157894736842</v>
      </c>
      <c r="Q450" s="30">
        <v>1337.4736842105262</v>
      </c>
    </row>
    <row r="451" spans="1:17" x14ac:dyDescent="0.35">
      <c r="A451" s="36"/>
      <c r="B451" s="36" t="s">
        <v>3922</v>
      </c>
      <c r="C451" s="23" t="s">
        <v>4203</v>
      </c>
      <c r="D451" s="32" t="s">
        <v>4204</v>
      </c>
      <c r="E451" s="24">
        <v>131.33333333333334</v>
      </c>
      <c r="F451" s="24">
        <v>11</v>
      </c>
      <c r="G451" s="25">
        <v>8.3756345177664976E-2</v>
      </c>
      <c r="H451" s="26">
        <v>12.649999999999999</v>
      </c>
      <c r="I451" s="27">
        <v>211</v>
      </c>
      <c r="J451" s="27">
        <v>13</v>
      </c>
      <c r="K451" s="28">
        <v>6.1611374407582936E-2</v>
      </c>
      <c r="L451" s="29" t="s">
        <v>30</v>
      </c>
      <c r="M451" s="28">
        <v>0.18375634517766498</v>
      </c>
      <c r="N451" s="30">
        <v>1.3787878787878789</v>
      </c>
      <c r="O451" s="30">
        <v>485.30303030303031</v>
      </c>
      <c r="P451" s="30">
        <v>1</v>
      </c>
      <c r="Q451" s="30">
        <v>1087.0769230769231</v>
      </c>
    </row>
    <row r="452" spans="1:17" x14ac:dyDescent="0.35">
      <c r="A452" s="36"/>
      <c r="B452" s="36" t="s">
        <v>3922</v>
      </c>
      <c r="C452" s="23" t="s">
        <v>4209</v>
      </c>
      <c r="D452" s="32" t="s">
        <v>4210</v>
      </c>
      <c r="E452" s="24">
        <v>27.666666666666668</v>
      </c>
      <c r="F452" s="24">
        <v>2.3333333333333335</v>
      </c>
      <c r="G452" s="25">
        <v>8.4337349397590355E-2</v>
      </c>
      <c r="H452" s="26">
        <v>2.6833333333333331</v>
      </c>
      <c r="I452" s="27">
        <v>20</v>
      </c>
      <c r="J452" s="27">
        <v>5</v>
      </c>
      <c r="K452" s="28">
        <v>0.25</v>
      </c>
      <c r="L452" s="29" t="s">
        <v>21</v>
      </c>
      <c r="M452" s="28">
        <v>0.18433734939759033</v>
      </c>
      <c r="N452" s="30">
        <v>0.3</v>
      </c>
      <c r="O452" s="30">
        <v>316.7</v>
      </c>
      <c r="P452" s="30">
        <v>0</v>
      </c>
      <c r="Q452" s="30">
        <v>759</v>
      </c>
    </row>
    <row r="453" spans="1:17" x14ac:dyDescent="0.35">
      <c r="A453" s="36"/>
      <c r="B453" s="36" t="s">
        <v>3922</v>
      </c>
      <c r="C453" s="23" t="s">
        <v>4101</v>
      </c>
      <c r="D453" s="32" t="s">
        <v>4102</v>
      </c>
      <c r="E453" s="24">
        <v>621.33333333333337</v>
      </c>
      <c r="F453" s="24">
        <v>30.333333333333332</v>
      </c>
      <c r="G453" s="25">
        <v>4.8819742489270387E-2</v>
      </c>
      <c r="H453" s="26">
        <v>34.883333333333326</v>
      </c>
      <c r="I453" s="27">
        <v>711</v>
      </c>
      <c r="J453" s="27">
        <v>78</v>
      </c>
      <c r="K453" s="28">
        <v>0.10970464135021098</v>
      </c>
      <c r="L453" s="29" t="s">
        <v>21</v>
      </c>
      <c r="M453" s="28">
        <v>0.14881974248927038</v>
      </c>
      <c r="N453" s="30">
        <v>2.3050541516245486</v>
      </c>
      <c r="O453" s="30">
        <v>641.18592057761737</v>
      </c>
      <c r="P453" s="30">
        <v>2.629032258064516</v>
      </c>
      <c r="Q453" s="30">
        <v>1544.9354838709678</v>
      </c>
    </row>
    <row r="454" spans="1:17" x14ac:dyDescent="0.35">
      <c r="A454" s="36"/>
      <c r="B454" s="36" t="s">
        <v>3922</v>
      </c>
      <c r="C454" s="23" t="s">
        <v>4133</v>
      </c>
      <c r="D454" s="32" t="s">
        <v>4134</v>
      </c>
      <c r="E454" s="24">
        <v>204</v>
      </c>
      <c r="F454" s="24">
        <v>5</v>
      </c>
      <c r="G454" s="25">
        <v>2.4509803921568627E-2</v>
      </c>
      <c r="H454" s="26">
        <v>5.75</v>
      </c>
      <c r="I454" s="27">
        <v>170</v>
      </c>
      <c r="J454" s="27">
        <v>14</v>
      </c>
      <c r="K454" s="28">
        <v>8.2352941176470587E-2</v>
      </c>
      <c r="L454" s="29" t="s">
        <v>21</v>
      </c>
      <c r="M454" s="28">
        <v>0.12450980392156863</v>
      </c>
      <c r="N454" s="30">
        <v>0.64925373134328357</v>
      </c>
      <c r="O454" s="30">
        <v>211.81343283582089</v>
      </c>
      <c r="P454" s="30">
        <v>0.33333333333333331</v>
      </c>
      <c r="Q454" s="30">
        <v>667.58333333333337</v>
      </c>
    </row>
    <row r="455" spans="1:17" x14ac:dyDescent="0.35">
      <c r="A455" s="36"/>
      <c r="B455" s="36" t="s">
        <v>3922</v>
      </c>
      <c r="C455" s="23" t="s">
        <v>4117</v>
      </c>
      <c r="D455" s="32" t="s">
        <v>4118</v>
      </c>
      <c r="E455" s="24">
        <v>47.666666666666664</v>
      </c>
      <c r="F455" s="24">
        <v>6.333333333333333</v>
      </c>
      <c r="G455" s="25">
        <v>0.13286713286713286</v>
      </c>
      <c r="H455" s="26">
        <v>7.2833333333333323</v>
      </c>
      <c r="I455" s="27">
        <v>46</v>
      </c>
      <c r="J455" s="27">
        <v>1</v>
      </c>
      <c r="K455" s="28">
        <v>2.1739130434782608E-2</v>
      </c>
      <c r="L455" s="29" t="s">
        <v>30</v>
      </c>
      <c r="M455" s="28">
        <v>0.23286713286713284</v>
      </c>
      <c r="N455" s="30">
        <v>1.7647058823529411</v>
      </c>
      <c r="O455" s="30">
        <v>549.14705882352939</v>
      </c>
      <c r="P455" s="30">
        <v>0</v>
      </c>
      <c r="Q455" s="30">
        <v>646</v>
      </c>
    </row>
    <row r="456" spans="1:17" x14ac:dyDescent="0.35">
      <c r="A456" s="36"/>
      <c r="B456" s="36" t="s">
        <v>3922</v>
      </c>
      <c r="C456" s="23" t="s">
        <v>4115</v>
      </c>
      <c r="D456" s="32" t="s">
        <v>4116</v>
      </c>
      <c r="E456" s="24">
        <v>47.666666666666664</v>
      </c>
      <c r="F456" s="24">
        <v>3.6666666666666665</v>
      </c>
      <c r="G456" s="25">
        <v>7.6923076923076927E-2</v>
      </c>
      <c r="H456" s="26">
        <v>4.2166666666666659</v>
      </c>
      <c r="I456" s="27">
        <v>53</v>
      </c>
      <c r="J456" s="27">
        <v>9</v>
      </c>
      <c r="K456" s="28">
        <v>0.16981132075471697</v>
      </c>
      <c r="L456" s="29" t="s">
        <v>21</v>
      </c>
      <c r="M456" s="28">
        <v>0.17692307692307691</v>
      </c>
      <c r="N456" s="30">
        <v>0.93478260869565222</v>
      </c>
      <c r="O456" s="30">
        <v>340.93478260869563</v>
      </c>
      <c r="P456" s="30">
        <v>0.33333333333333331</v>
      </c>
      <c r="Q456" s="30">
        <v>1295.6666666666667</v>
      </c>
    </row>
    <row r="457" spans="1:17" x14ac:dyDescent="0.35">
      <c r="A457" s="36"/>
      <c r="B457" s="36" t="s">
        <v>3922</v>
      </c>
      <c r="C457" s="23" t="s">
        <v>4099</v>
      </c>
      <c r="D457" s="32" t="s">
        <v>4100</v>
      </c>
      <c r="E457" s="24">
        <v>104.33333333333333</v>
      </c>
      <c r="F457" s="24">
        <v>3</v>
      </c>
      <c r="G457" s="25">
        <v>2.8753993610223641E-2</v>
      </c>
      <c r="H457" s="26">
        <v>3.4499999999999997</v>
      </c>
      <c r="I457" s="27">
        <v>106</v>
      </c>
      <c r="J457" s="27">
        <v>14</v>
      </c>
      <c r="K457" s="28">
        <v>0.13207547169811321</v>
      </c>
      <c r="L457" s="29" t="s">
        <v>21</v>
      </c>
      <c r="M457" s="28">
        <v>0.12875399361022366</v>
      </c>
      <c r="N457" s="30">
        <v>0.41111111111111109</v>
      </c>
      <c r="O457" s="30">
        <v>234.92222222222222</v>
      </c>
      <c r="P457" s="30">
        <v>0.46153846153846156</v>
      </c>
      <c r="Q457" s="30">
        <v>582.84615384615381</v>
      </c>
    </row>
    <row r="458" spans="1:17" x14ac:dyDescent="0.35">
      <c r="A458" s="36"/>
      <c r="B458" s="36" t="s">
        <v>3922</v>
      </c>
      <c r="C458" s="23" t="s">
        <v>4265</v>
      </c>
      <c r="D458" s="32" t="s">
        <v>4266</v>
      </c>
      <c r="E458" s="24">
        <v>397</v>
      </c>
      <c r="F458" s="24">
        <v>5.666666666666667</v>
      </c>
      <c r="G458" s="25">
        <v>1.4273719563392108E-2</v>
      </c>
      <c r="H458" s="26">
        <v>6.5166666666666666</v>
      </c>
      <c r="I458" s="27">
        <v>203</v>
      </c>
      <c r="J458" s="27">
        <v>11</v>
      </c>
      <c r="K458" s="28">
        <v>5.4187192118226604E-2</v>
      </c>
      <c r="L458" s="29" t="s">
        <v>30</v>
      </c>
      <c r="M458" s="28">
        <v>0.11427371956339212</v>
      </c>
      <c r="N458" s="30">
        <v>0.96511627906976749</v>
      </c>
      <c r="O458" s="30">
        <v>1045.703488372093</v>
      </c>
      <c r="P458" s="30">
        <v>0.81818181818181823</v>
      </c>
      <c r="Q458" s="30">
        <v>2854.090909090909</v>
      </c>
    </row>
    <row r="459" spans="1:17" x14ac:dyDescent="0.35">
      <c r="A459" s="36"/>
      <c r="B459" s="36" t="s">
        <v>3922</v>
      </c>
      <c r="C459" s="23" t="s">
        <v>4121</v>
      </c>
      <c r="D459" s="32" t="s">
        <v>4122</v>
      </c>
      <c r="E459" s="24">
        <v>168</v>
      </c>
      <c r="F459" s="24">
        <v>15.666666666666666</v>
      </c>
      <c r="G459" s="25">
        <v>9.3253968253968256E-2</v>
      </c>
      <c r="H459" s="26">
        <v>18.016666666666666</v>
      </c>
      <c r="I459" s="27">
        <v>305</v>
      </c>
      <c r="J459" s="27">
        <v>42</v>
      </c>
      <c r="K459" s="28">
        <v>0.13770491803278689</v>
      </c>
      <c r="L459" s="29" t="s">
        <v>30</v>
      </c>
      <c r="M459" s="28">
        <v>0.19325396825396823</v>
      </c>
      <c r="N459" s="30">
        <v>2.9425287356321839</v>
      </c>
      <c r="O459" s="30">
        <v>971.32183908045977</v>
      </c>
      <c r="P459" s="30">
        <v>2.1224489795918369</v>
      </c>
      <c r="Q459" s="30">
        <v>1840.408163265306</v>
      </c>
    </row>
    <row r="460" spans="1:17" x14ac:dyDescent="0.35">
      <c r="A460" s="36"/>
      <c r="B460" s="36" t="s">
        <v>3922</v>
      </c>
      <c r="C460" s="23" t="s">
        <v>4267</v>
      </c>
      <c r="D460" s="32" t="s">
        <v>4268</v>
      </c>
      <c r="E460" s="24">
        <v>114.66666666666667</v>
      </c>
      <c r="F460" s="24">
        <v>8</v>
      </c>
      <c r="G460" s="25">
        <v>6.9767441860465115E-2</v>
      </c>
      <c r="H460" s="26">
        <v>9.1999999999999993</v>
      </c>
      <c r="I460" s="27">
        <v>120</v>
      </c>
      <c r="J460" s="27">
        <v>21</v>
      </c>
      <c r="K460" s="28">
        <v>0.17499999999999999</v>
      </c>
      <c r="L460" s="29" t="s">
        <v>21</v>
      </c>
      <c r="M460" s="28">
        <v>0.16976744186046511</v>
      </c>
      <c r="N460" s="30">
        <v>1.0134228187919463</v>
      </c>
      <c r="O460" s="30">
        <v>464.49664429530202</v>
      </c>
      <c r="P460" s="30">
        <v>2.4782608695652173</v>
      </c>
      <c r="Q460" s="30">
        <v>1367.695652173913</v>
      </c>
    </row>
    <row r="461" spans="1:17" x14ac:dyDescent="0.35">
      <c r="A461" s="36"/>
      <c r="B461" s="36" t="s">
        <v>3922</v>
      </c>
      <c r="C461" s="23" t="s">
        <v>4271</v>
      </c>
      <c r="D461" s="32" t="s">
        <v>4272</v>
      </c>
      <c r="E461" s="24">
        <v>169</v>
      </c>
      <c r="F461" s="24">
        <v>5.333333333333333</v>
      </c>
      <c r="G461" s="25">
        <v>3.1558185404339252E-2</v>
      </c>
      <c r="H461" s="26">
        <v>6.1333333333333329</v>
      </c>
      <c r="I461" s="27">
        <v>161</v>
      </c>
      <c r="J461" s="27">
        <v>26</v>
      </c>
      <c r="K461" s="28">
        <v>0.16149068322981366</v>
      </c>
      <c r="L461" s="29" t="s">
        <v>21</v>
      </c>
      <c r="M461" s="28">
        <v>0.13155818540433928</v>
      </c>
      <c r="N461" s="30">
        <v>0.81081081081081086</v>
      </c>
      <c r="O461" s="30">
        <v>677.79279279279274</v>
      </c>
      <c r="P461" s="30">
        <v>0.61904761904761907</v>
      </c>
      <c r="Q461" s="30">
        <v>1770.4761904761904</v>
      </c>
    </row>
    <row r="462" spans="1:17" x14ac:dyDescent="0.35">
      <c r="A462" s="36"/>
      <c r="B462" s="36" t="s">
        <v>3922</v>
      </c>
      <c r="C462" s="23" t="s">
        <v>4127</v>
      </c>
      <c r="D462" s="32" t="s">
        <v>4128</v>
      </c>
      <c r="E462" s="24">
        <v>73.666666666666671</v>
      </c>
      <c r="F462" s="24">
        <v>3.6666666666666665</v>
      </c>
      <c r="G462" s="25">
        <v>4.9773755656108594E-2</v>
      </c>
      <c r="H462" s="26">
        <v>4.2166666666666659</v>
      </c>
      <c r="I462" s="27">
        <v>105</v>
      </c>
      <c r="J462" s="27">
        <v>7</v>
      </c>
      <c r="K462" s="28">
        <v>6.6666666666666666E-2</v>
      </c>
      <c r="L462" s="29" t="s">
        <v>30</v>
      </c>
      <c r="M462" s="28">
        <v>0.14977375565610862</v>
      </c>
      <c r="N462" s="30">
        <v>0.72340425531914898</v>
      </c>
      <c r="O462" s="30">
        <v>340.17021276595744</v>
      </c>
      <c r="P462" s="30">
        <v>0</v>
      </c>
      <c r="Q462" s="30">
        <v>903.6</v>
      </c>
    </row>
    <row r="463" spans="1:17" x14ac:dyDescent="0.35">
      <c r="A463" s="36"/>
      <c r="B463" s="36" t="s">
        <v>3922</v>
      </c>
      <c r="C463" s="23" t="s">
        <v>4129</v>
      </c>
      <c r="D463" s="32" t="s">
        <v>4130</v>
      </c>
      <c r="E463" s="24">
        <v>36.333333333333336</v>
      </c>
      <c r="F463" s="24">
        <v>2</v>
      </c>
      <c r="G463" s="25">
        <v>5.5045871559633031E-2</v>
      </c>
      <c r="H463" s="26">
        <v>2.2999999999999998</v>
      </c>
      <c r="I463" s="27">
        <v>35</v>
      </c>
      <c r="J463" s="27">
        <v>5</v>
      </c>
      <c r="K463" s="28">
        <v>0.14285714285714285</v>
      </c>
      <c r="L463" s="29" t="s">
        <v>21</v>
      </c>
      <c r="M463" s="28">
        <v>0.15504587155963304</v>
      </c>
      <c r="N463" s="30">
        <v>0.5</v>
      </c>
      <c r="O463" s="30">
        <v>227.23076923076923</v>
      </c>
      <c r="P463" s="30">
        <v>0.5</v>
      </c>
      <c r="Q463" s="30">
        <v>837.16666666666663</v>
      </c>
    </row>
    <row r="464" spans="1:17" x14ac:dyDescent="0.35">
      <c r="A464" s="36"/>
      <c r="B464" s="36" t="s">
        <v>3922</v>
      </c>
      <c r="C464" s="23" t="s">
        <v>4119</v>
      </c>
      <c r="D464" s="32" t="s">
        <v>4120</v>
      </c>
      <c r="E464" s="24">
        <v>198.66666666666666</v>
      </c>
      <c r="F464" s="24">
        <v>3.6666666666666665</v>
      </c>
      <c r="G464" s="25">
        <v>1.8456375838926176E-2</v>
      </c>
      <c r="H464" s="26">
        <v>4.2166666666666659</v>
      </c>
      <c r="I464" s="27">
        <v>230</v>
      </c>
      <c r="J464" s="27">
        <v>15</v>
      </c>
      <c r="K464" s="28">
        <v>6.5217391304347824E-2</v>
      </c>
      <c r="L464" s="29" t="s">
        <v>30</v>
      </c>
      <c r="M464" s="28">
        <v>0.11845637583892618</v>
      </c>
      <c r="N464" s="30">
        <v>0.89719626168224298</v>
      </c>
      <c r="O464" s="30">
        <v>319.5841121495327</v>
      </c>
      <c r="P464" s="30">
        <v>1.2857142857142858</v>
      </c>
      <c r="Q464" s="30">
        <v>835.57142857142856</v>
      </c>
    </row>
    <row r="465" spans="1:17" x14ac:dyDescent="0.35">
      <c r="A465" s="36"/>
      <c r="B465" s="36" t="s">
        <v>3922</v>
      </c>
      <c r="C465" s="23" t="s">
        <v>4131</v>
      </c>
      <c r="D465" s="32" t="s">
        <v>4132</v>
      </c>
      <c r="E465" s="24">
        <v>295</v>
      </c>
      <c r="F465" s="24">
        <v>37.333333333333336</v>
      </c>
      <c r="G465" s="25">
        <v>0.12655367231638417</v>
      </c>
      <c r="H465" s="26">
        <v>42.93333333333333</v>
      </c>
      <c r="I465" s="27">
        <v>294</v>
      </c>
      <c r="J465" s="27">
        <v>44</v>
      </c>
      <c r="K465" s="28">
        <v>0.14965986394557823</v>
      </c>
      <c r="L465" s="29" t="s">
        <v>30</v>
      </c>
      <c r="M465" s="28">
        <v>0.22655367231638418</v>
      </c>
      <c r="N465" s="30">
        <v>2.2083333333333335</v>
      </c>
      <c r="O465" s="30">
        <v>3541.5885416666665</v>
      </c>
      <c r="P465" s="30">
        <v>2.3636363636363638</v>
      </c>
      <c r="Q465" s="30">
        <v>6694.795454545455</v>
      </c>
    </row>
    <row r="466" spans="1:17" x14ac:dyDescent="0.35">
      <c r="A466" s="36"/>
      <c r="B466" s="36" t="s">
        <v>3922</v>
      </c>
      <c r="C466" s="23" t="s">
        <v>4125</v>
      </c>
      <c r="D466" s="32" t="s">
        <v>4126</v>
      </c>
      <c r="E466" s="24">
        <v>231</v>
      </c>
      <c r="F466" s="24">
        <v>9.6666666666666661</v>
      </c>
      <c r="G466" s="25">
        <v>4.1847041847041848E-2</v>
      </c>
      <c r="H466" s="26">
        <v>11.116666666666665</v>
      </c>
      <c r="I466" s="27">
        <v>267</v>
      </c>
      <c r="J466" s="27">
        <v>10</v>
      </c>
      <c r="K466" s="28">
        <v>3.7453183520599252E-2</v>
      </c>
      <c r="L466" s="29" t="s">
        <v>30</v>
      </c>
      <c r="M466" s="28">
        <v>0.14184704184704183</v>
      </c>
      <c r="N466" s="30">
        <v>0.5787234042553191</v>
      </c>
      <c r="O466" s="30">
        <v>299.85531914893619</v>
      </c>
      <c r="P466" s="30">
        <v>0.7142857142857143</v>
      </c>
      <c r="Q466" s="30">
        <v>1089.7142857142858</v>
      </c>
    </row>
    <row r="467" spans="1:17" x14ac:dyDescent="0.35">
      <c r="A467" s="36"/>
      <c r="B467" s="36" t="s">
        <v>3922</v>
      </c>
      <c r="C467" s="23" t="s">
        <v>4135</v>
      </c>
      <c r="D467" s="32" t="s">
        <v>4136</v>
      </c>
      <c r="E467" s="24">
        <v>256.66666666666669</v>
      </c>
      <c r="F467" s="24">
        <v>18</v>
      </c>
      <c r="G467" s="25">
        <v>7.0129870129870125E-2</v>
      </c>
      <c r="H467" s="26">
        <v>20.7</v>
      </c>
      <c r="I467" s="27">
        <v>251</v>
      </c>
      <c r="J467" s="27">
        <v>32</v>
      </c>
      <c r="K467" s="28">
        <v>0.12749003984063745</v>
      </c>
      <c r="L467" s="29" t="s">
        <v>21</v>
      </c>
      <c r="M467" s="28">
        <v>0.17012987012987013</v>
      </c>
      <c r="N467" s="30">
        <v>0.97340425531914898</v>
      </c>
      <c r="O467" s="30">
        <v>347.95212765957444</v>
      </c>
      <c r="P467" s="30">
        <v>0.81081081081081086</v>
      </c>
      <c r="Q467" s="30">
        <v>1024.6216216216217</v>
      </c>
    </row>
    <row r="468" spans="1:17" x14ac:dyDescent="0.35">
      <c r="A468" s="36"/>
      <c r="B468" s="36" t="s">
        <v>3922</v>
      </c>
      <c r="C468" s="23" t="s">
        <v>4139</v>
      </c>
      <c r="D468" s="32" t="s">
        <v>4140</v>
      </c>
      <c r="E468" s="24">
        <v>249.33333333333334</v>
      </c>
      <c r="F468" s="24">
        <v>20</v>
      </c>
      <c r="G468" s="25">
        <v>8.0213903743315509E-2</v>
      </c>
      <c r="H468" s="26">
        <v>23</v>
      </c>
      <c r="I468" s="27">
        <v>192</v>
      </c>
      <c r="J468" s="27">
        <v>30</v>
      </c>
      <c r="K468" s="28">
        <v>0.15625</v>
      </c>
      <c r="L468" s="29" t="s">
        <v>21</v>
      </c>
      <c r="M468" s="28">
        <v>0.18021390374331553</v>
      </c>
      <c r="N468" s="30">
        <v>2.6299212598425199</v>
      </c>
      <c r="O468" s="30">
        <v>3724.2598425196852</v>
      </c>
      <c r="P468" s="30">
        <v>2.838709677419355</v>
      </c>
      <c r="Q468" s="30">
        <v>7467.1290322580644</v>
      </c>
    </row>
    <row r="469" spans="1:17" x14ac:dyDescent="0.35">
      <c r="A469" s="36"/>
      <c r="B469" s="36" t="s">
        <v>3922</v>
      </c>
      <c r="C469" s="23" t="s">
        <v>4141</v>
      </c>
      <c r="D469" s="32" t="s">
        <v>4142</v>
      </c>
      <c r="E469" s="24">
        <v>326.66666666666669</v>
      </c>
      <c r="F469" s="24">
        <v>12.666666666666666</v>
      </c>
      <c r="G469" s="25">
        <v>3.8775510204081633E-2</v>
      </c>
      <c r="H469" s="26">
        <v>14.566666666666665</v>
      </c>
      <c r="I469" s="27">
        <v>228</v>
      </c>
      <c r="J469" s="27">
        <v>8</v>
      </c>
      <c r="K469" s="28">
        <v>3.5087719298245612E-2</v>
      </c>
      <c r="L469" s="29" t="s">
        <v>30</v>
      </c>
      <c r="M469" s="28">
        <v>0.13877551020408163</v>
      </c>
      <c r="N469" s="30">
        <v>0.82828282828282829</v>
      </c>
      <c r="O469" s="30">
        <v>353.81313131313129</v>
      </c>
      <c r="P469" s="30">
        <v>1</v>
      </c>
      <c r="Q469" s="30">
        <v>1054.5</v>
      </c>
    </row>
    <row r="470" spans="1:17" x14ac:dyDescent="0.35">
      <c r="A470" s="36"/>
      <c r="B470" s="36" t="s">
        <v>3922</v>
      </c>
      <c r="C470" s="23" t="s">
        <v>4147</v>
      </c>
      <c r="D470" s="32" t="s">
        <v>4148</v>
      </c>
      <c r="E470" s="24">
        <v>343.66666666666669</v>
      </c>
      <c r="F470" s="24">
        <v>24.666666666666668</v>
      </c>
      <c r="G470" s="25">
        <v>7.1774975751697376E-2</v>
      </c>
      <c r="H470" s="26">
        <v>28.366666666666667</v>
      </c>
      <c r="I470" s="27">
        <v>258</v>
      </c>
      <c r="J470" s="27">
        <v>29</v>
      </c>
      <c r="K470" s="28">
        <v>0.1124031007751938</v>
      </c>
      <c r="L470" s="29" t="s">
        <v>30</v>
      </c>
      <c r="M470" s="28">
        <v>0.17177497575169737</v>
      </c>
      <c r="N470" s="30">
        <v>0.52358490566037741</v>
      </c>
      <c r="O470" s="30">
        <v>327.37264150943395</v>
      </c>
      <c r="P470" s="30">
        <v>0.83333333333333337</v>
      </c>
      <c r="Q470" s="30">
        <v>959.2</v>
      </c>
    </row>
    <row r="471" spans="1:17" x14ac:dyDescent="0.35">
      <c r="A471" s="36"/>
      <c r="B471" s="36" t="s">
        <v>3922</v>
      </c>
      <c r="C471" s="23" t="s">
        <v>4143</v>
      </c>
      <c r="D471" s="32" t="s">
        <v>4144</v>
      </c>
      <c r="E471" s="24">
        <v>562</v>
      </c>
      <c r="F471" s="24">
        <v>10.666666666666666</v>
      </c>
      <c r="G471" s="25">
        <v>1.8979833926453145E-2</v>
      </c>
      <c r="H471" s="26">
        <v>12.266666666666666</v>
      </c>
      <c r="I471" s="27">
        <v>545</v>
      </c>
      <c r="J471" s="27">
        <v>13</v>
      </c>
      <c r="K471" s="28">
        <v>2.3853211009174313E-2</v>
      </c>
      <c r="L471" s="29" t="s">
        <v>30</v>
      </c>
      <c r="M471" s="28">
        <v>0.11897983392645316</v>
      </c>
      <c r="N471" s="30">
        <v>0.60460652591170827</v>
      </c>
      <c r="O471" s="30">
        <v>264.39347408829173</v>
      </c>
      <c r="P471" s="30">
        <v>0.54545454545454541</v>
      </c>
      <c r="Q471" s="30">
        <v>789.5454545454545</v>
      </c>
    </row>
    <row r="472" spans="1:17" x14ac:dyDescent="0.35">
      <c r="A472" s="36"/>
      <c r="B472" s="36" t="s">
        <v>3922</v>
      </c>
      <c r="C472" s="23" t="s">
        <v>4257</v>
      </c>
      <c r="D472" s="32" t="s">
        <v>4258</v>
      </c>
      <c r="E472" s="24">
        <v>139</v>
      </c>
      <c r="F472" s="24">
        <v>8.3333333333333339</v>
      </c>
      <c r="G472" s="25">
        <v>5.9952038369304558E-2</v>
      </c>
      <c r="H472" s="26">
        <v>9.5833333333333339</v>
      </c>
      <c r="I472" s="27">
        <v>144</v>
      </c>
      <c r="J472" s="27">
        <v>27</v>
      </c>
      <c r="K472" s="28">
        <v>0.1875</v>
      </c>
      <c r="L472" s="29" t="s">
        <v>21</v>
      </c>
      <c r="M472" s="28">
        <v>0.15995203836930455</v>
      </c>
      <c r="N472" s="30">
        <v>0.84782608695652173</v>
      </c>
      <c r="O472" s="30">
        <v>380.43478260869563</v>
      </c>
      <c r="P472" s="30">
        <v>0.62962962962962965</v>
      </c>
      <c r="Q472" s="30">
        <v>1069.4074074074074</v>
      </c>
    </row>
    <row r="473" spans="1:17" x14ac:dyDescent="0.35">
      <c r="A473" s="36"/>
      <c r="B473" s="36" t="s">
        <v>3922</v>
      </c>
      <c r="C473" s="23" t="s">
        <v>4151</v>
      </c>
      <c r="D473" s="32" t="s">
        <v>4152</v>
      </c>
      <c r="E473" s="24">
        <v>112.66666666666667</v>
      </c>
      <c r="F473" s="24">
        <v>4.333333333333333</v>
      </c>
      <c r="G473" s="25">
        <v>3.8461538461538464E-2</v>
      </c>
      <c r="H473" s="26">
        <v>4.9833333333333325</v>
      </c>
      <c r="I473" s="27">
        <v>110</v>
      </c>
      <c r="J473" s="27">
        <v>8</v>
      </c>
      <c r="K473" s="28">
        <v>7.2727272727272724E-2</v>
      </c>
      <c r="L473" s="29" t="s">
        <v>30</v>
      </c>
      <c r="M473" s="28">
        <v>0.13846153846153847</v>
      </c>
      <c r="N473" s="30">
        <v>0.63551401869158874</v>
      </c>
      <c r="O473" s="30">
        <v>242.10280373831776</v>
      </c>
      <c r="P473" s="30">
        <v>0.8</v>
      </c>
      <c r="Q473" s="30">
        <v>680.86666666666667</v>
      </c>
    </row>
    <row r="474" spans="1:17" x14ac:dyDescent="0.35">
      <c r="A474" s="36"/>
      <c r="B474" s="36" t="s">
        <v>3922</v>
      </c>
      <c r="C474" s="23" t="s">
        <v>4149</v>
      </c>
      <c r="D474" s="32" t="s">
        <v>4150</v>
      </c>
      <c r="E474" s="24">
        <v>491.33333333333331</v>
      </c>
      <c r="F474" s="24">
        <v>12.666666666666666</v>
      </c>
      <c r="G474" s="25">
        <v>2.5780189959294438E-2</v>
      </c>
      <c r="H474" s="26">
        <v>14.566666666666665</v>
      </c>
      <c r="I474" s="27">
        <v>675</v>
      </c>
      <c r="J474" s="27">
        <v>37</v>
      </c>
      <c r="K474" s="28">
        <v>5.4814814814814816E-2</v>
      </c>
      <c r="L474" s="29" t="s">
        <v>30</v>
      </c>
      <c r="M474" s="28">
        <v>0.12578018995929446</v>
      </c>
      <c r="N474" s="30">
        <v>2.9177852348993287</v>
      </c>
      <c r="O474" s="30">
        <v>1062.4983221476509</v>
      </c>
      <c r="P474" s="30">
        <v>4.8648648648648649</v>
      </c>
      <c r="Q474" s="30">
        <v>4306.4594594594591</v>
      </c>
    </row>
    <row r="475" spans="1:17" x14ac:dyDescent="0.35">
      <c r="A475" s="36"/>
      <c r="B475" s="36" t="s">
        <v>3922</v>
      </c>
      <c r="C475" s="23" t="s">
        <v>4275</v>
      </c>
      <c r="D475" s="32" t="s">
        <v>4276</v>
      </c>
      <c r="E475" s="24">
        <v>76.666666666666671</v>
      </c>
      <c r="F475" s="24">
        <v>3.3333333333333335</v>
      </c>
      <c r="G475" s="25">
        <v>4.3478260869565216E-2</v>
      </c>
      <c r="H475" s="26">
        <v>3.833333333333333</v>
      </c>
      <c r="I475" s="27">
        <v>129</v>
      </c>
      <c r="J475" s="27">
        <v>2</v>
      </c>
      <c r="K475" s="28">
        <v>1.5503875968992248E-2</v>
      </c>
      <c r="L475" s="29" t="s">
        <v>30</v>
      </c>
      <c r="M475" s="28">
        <v>0.14347826086956522</v>
      </c>
      <c r="N475" s="30">
        <v>0.54629629629629628</v>
      </c>
      <c r="O475" s="30">
        <v>336.77777777777777</v>
      </c>
      <c r="P475" s="30">
        <v>0</v>
      </c>
      <c r="Q475" s="30">
        <v>1207</v>
      </c>
    </row>
    <row r="476" spans="1:17" x14ac:dyDescent="0.35">
      <c r="A476" s="36"/>
      <c r="B476" s="36" t="s">
        <v>3922</v>
      </c>
      <c r="C476" s="23" t="s">
        <v>4155</v>
      </c>
      <c r="D476" s="32" t="s">
        <v>4156</v>
      </c>
      <c r="E476" s="24">
        <v>327</v>
      </c>
      <c r="F476" s="24">
        <v>10.333333333333334</v>
      </c>
      <c r="G476" s="25">
        <v>3.1600407747196739E-2</v>
      </c>
      <c r="H476" s="26">
        <v>11.883333333333333</v>
      </c>
      <c r="I476" s="27">
        <v>242</v>
      </c>
      <c r="J476" s="27">
        <v>18</v>
      </c>
      <c r="K476" s="28">
        <v>7.43801652892562E-2</v>
      </c>
      <c r="L476" s="29" t="s">
        <v>30</v>
      </c>
      <c r="M476" s="28">
        <v>0.13160040774719672</v>
      </c>
      <c r="N476" s="30">
        <v>0.82987551867219922</v>
      </c>
      <c r="O476" s="30">
        <v>320.1784232365145</v>
      </c>
      <c r="P476" s="30">
        <v>0.69565217391304346</v>
      </c>
      <c r="Q476" s="30">
        <v>910.21739130434787</v>
      </c>
    </row>
    <row r="477" spans="1:17" x14ac:dyDescent="0.35">
      <c r="A477" s="36"/>
      <c r="B477" s="36" t="s">
        <v>3922</v>
      </c>
      <c r="C477" s="23" t="s">
        <v>4161</v>
      </c>
      <c r="D477" s="32" t="s">
        <v>4162</v>
      </c>
      <c r="E477" s="24">
        <v>206.66666666666666</v>
      </c>
      <c r="F477" s="24">
        <v>10.333333333333334</v>
      </c>
      <c r="G477" s="25">
        <v>0.05</v>
      </c>
      <c r="H477" s="26">
        <v>11.883333333333333</v>
      </c>
      <c r="I477" s="27">
        <v>214</v>
      </c>
      <c r="J477" s="27">
        <v>28</v>
      </c>
      <c r="K477" s="28">
        <v>0.13084112149532709</v>
      </c>
      <c r="L477" s="29" t="s">
        <v>21</v>
      </c>
      <c r="M477" s="28">
        <v>0.15000000000000002</v>
      </c>
      <c r="N477" s="30">
        <v>0.69811320754716977</v>
      </c>
      <c r="O477" s="30">
        <v>314.48427672955972</v>
      </c>
      <c r="P477" s="30">
        <v>0.95454545454545459</v>
      </c>
      <c r="Q477" s="30">
        <v>950.68181818181813</v>
      </c>
    </row>
    <row r="478" spans="1:17" x14ac:dyDescent="0.35">
      <c r="A478" s="36"/>
      <c r="B478" s="36" t="s">
        <v>3922</v>
      </c>
      <c r="C478" s="23" t="s">
        <v>4277</v>
      </c>
      <c r="D478" s="32" t="s">
        <v>4278</v>
      </c>
      <c r="E478" s="24">
        <v>157.33333333333334</v>
      </c>
      <c r="F478" s="24">
        <v>4</v>
      </c>
      <c r="G478" s="25">
        <v>2.5423728813559324E-2</v>
      </c>
      <c r="H478" s="26">
        <v>4.5999999999999996</v>
      </c>
      <c r="I478" s="27">
        <v>131</v>
      </c>
      <c r="J478" s="27">
        <v>3</v>
      </c>
      <c r="K478" s="28">
        <v>2.2900763358778626E-2</v>
      </c>
      <c r="L478" s="29" t="s">
        <v>30</v>
      </c>
      <c r="M478" s="28">
        <v>0.12542372881355934</v>
      </c>
      <c r="N478" s="30">
        <v>0.74242424242424243</v>
      </c>
      <c r="O478" s="30">
        <v>374.0151515151515</v>
      </c>
      <c r="P478" s="30">
        <v>0</v>
      </c>
      <c r="Q478" s="30">
        <v>975.5</v>
      </c>
    </row>
    <row r="479" spans="1:17" x14ac:dyDescent="0.35">
      <c r="A479" s="36"/>
      <c r="B479" s="36" t="s">
        <v>3922</v>
      </c>
      <c r="C479" s="23" t="s">
        <v>4163</v>
      </c>
      <c r="D479" s="32" t="s">
        <v>4164</v>
      </c>
      <c r="E479" s="24">
        <v>638.33333333333337</v>
      </c>
      <c r="F479" s="24">
        <v>8</v>
      </c>
      <c r="G479" s="25">
        <v>1.2532637075718016E-2</v>
      </c>
      <c r="H479" s="26">
        <v>9.1999999999999993</v>
      </c>
      <c r="I479" s="27">
        <v>406</v>
      </c>
      <c r="J479" s="27">
        <v>39</v>
      </c>
      <c r="K479" s="28">
        <v>9.6059113300492605E-2</v>
      </c>
      <c r="L479" s="29" t="s">
        <v>21</v>
      </c>
      <c r="M479" s="28">
        <v>0.11253263707571802</v>
      </c>
      <c r="N479" s="30">
        <v>1.8108108108108107</v>
      </c>
      <c r="O479" s="30">
        <v>852.71891891891892</v>
      </c>
      <c r="P479" s="30">
        <v>1.5135135135135136</v>
      </c>
      <c r="Q479" s="30">
        <v>1450.8648648648648</v>
      </c>
    </row>
    <row r="480" spans="1:17" x14ac:dyDescent="0.35">
      <c r="A480" s="36"/>
      <c r="B480" s="36" t="s">
        <v>3922</v>
      </c>
      <c r="C480" s="23" t="s">
        <v>4165</v>
      </c>
      <c r="D480" s="32" t="s">
        <v>4166</v>
      </c>
      <c r="E480" s="24">
        <v>103.66666666666667</v>
      </c>
      <c r="F480" s="24">
        <v>1.6666666666666667</v>
      </c>
      <c r="G480" s="25">
        <v>1.607717041800643E-2</v>
      </c>
      <c r="H480" s="26">
        <v>1.9166666666666665</v>
      </c>
      <c r="I480" s="27">
        <v>86</v>
      </c>
      <c r="J480" s="27">
        <v>10</v>
      </c>
      <c r="K480" s="28">
        <v>0.11627906976744186</v>
      </c>
      <c r="L480" s="29" t="s">
        <v>21</v>
      </c>
      <c r="M480" s="28">
        <v>0.11607717041800643</v>
      </c>
      <c r="N480" s="30">
        <v>0.47560975609756095</v>
      </c>
      <c r="O480" s="30">
        <v>244.51219512195121</v>
      </c>
      <c r="P480" s="30">
        <v>0.125</v>
      </c>
      <c r="Q480" s="30">
        <v>802.5</v>
      </c>
    </row>
    <row r="481" spans="1:17" x14ac:dyDescent="0.35">
      <c r="A481" s="36"/>
      <c r="B481" s="36" t="s">
        <v>3922</v>
      </c>
      <c r="C481" s="23" t="s">
        <v>4167</v>
      </c>
      <c r="D481" s="32" t="s">
        <v>4168</v>
      </c>
      <c r="E481" s="24">
        <v>478.66666666666669</v>
      </c>
      <c r="F481" s="24">
        <v>41.333333333333336</v>
      </c>
      <c r="G481" s="25">
        <v>8.6350974930362118E-2</v>
      </c>
      <c r="H481" s="26">
        <v>47.533333333333331</v>
      </c>
      <c r="I481" s="27">
        <v>454</v>
      </c>
      <c r="J481" s="27">
        <v>102</v>
      </c>
      <c r="K481" s="28">
        <v>0.22466960352422907</v>
      </c>
      <c r="L481" s="29" t="s">
        <v>21</v>
      </c>
      <c r="M481" s="28">
        <v>0.18635097493036212</v>
      </c>
      <c r="N481" s="30">
        <v>3.8134556574923546</v>
      </c>
      <c r="O481" s="30">
        <v>994.5443425076453</v>
      </c>
      <c r="P481" s="30">
        <v>3.0416666666666665</v>
      </c>
      <c r="Q481" s="30">
        <v>2123.1041666666665</v>
      </c>
    </row>
    <row r="482" spans="1:17" x14ac:dyDescent="0.35">
      <c r="A482" s="36"/>
      <c r="B482" s="36" t="s">
        <v>3922</v>
      </c>
      <c r="C482" s="23" t="s">
        <v>4279</v>
      </c>
      <c r="D482" s="32" t="s">
        <v>4280</v>
      </c>
      <c r="E482" s="24">
        <v>189</v>
      </c>
      <c r="F482" s="24">
        <v>2</v>
      </c>
      <c r="G482" s="25">
        <v>1.0582010582010581E-2</v>
      </c>
      <c r="H482" s="26">
        <v>2.2999999999999998</v>
      </c>
      <c r="I482" s="27">
        <v>220</v>
      </c>
      <c r="J482" s="27">
        <v>22</v>
      </c>
      <c r="K482" s="28">
        <v>0.1</v>
      </c>
      <c r="L482" s="29" t="s">
        <v>21</v>
      </c>
      <c r="M482" s="28">
        <v>0.11058201058201059</v>
      </c>
      <c r="N482" s="30">
        <v>0.70652173913043481</v>
      </c>
      <c r="O482" s="30">
        <v>478.22826086956519</v>
      </c>
      <c r="P482" s="30">
        <v>0.625</v>
      </c>
      <c r="Q482" s="30">
        <v>1139</v>
      </c>
    </row>
    <row r="483" spans="1:17" x14ac:dyDescent="0.35">
      <c r="A483" s="36"/>
      <c r="B483" s="36" t="s">
        <v>3922</v>
      </c>
      <c r="C483" s="23" t="s">
        <v>4171</v>
      </c>
      <c r="D483" s="32" t="s">
        <v>4172</v>
      </c>
      <c r="E483" s="24">
        <v>357.66666666666669</v>
      </c>
      <c r="F483" s="24">
        <v>11.333333333333334</v>
      </c>
      <c r="G483" s="25">
        <v>3.1686859273066172E-2</v>
      </c>
      <c r="H483" s="26">
        <v>13.033333333333333</v>
      </c>
      <c r="I483" s="27">
        <v>221</v>
      </c>
      <c r="J483" s="27">
        <v>28</v>
      </c>
      <c r="K483" s="28">
        <v>0.12669683257918551</v>
      </c>
      <c r="L483" s="29" t="s">
        <v>21</v>
      </c>
      <c r="M483" s="28">
        <v>0.13168685927306617</v>
      </c>
      <c r="N483" s="30">
        <v>0.910377358490566</v>
      </c>
      <c r="O483" s="30">
        <v>380.57547169811323</v>
      </c>
      <c r="P483" s="30">
        <v>1.0769230769230769</v>
      </c>
      <c r="Q483" s="30">
        <v>1245.6538461538462</v>
      </c>
    </row>
    <row r="484" spans="1:17" x14ac:dyDescent="0.35">
      <c r="A484" s="36"/>
      <c r="B484" s="36" t="s">
        <v>3922</v>
      </c>
      <c r="C484" s="23" t="s">
        <v>4187</v>
      </c>
      <c r="D484" s="32" t="s">
        <v>4188</v>
      </c>
      <c r="E484" s="24">
        <v>5423.333333333333</v>
      </c>
      <c r="F484" s="24">
        <v>197.33333333333334</v>
      </c>
      <c r="G484" s="25">
        <v>3.6385986478180699E-2</v>
      </c>
      <c r="H484" s="26">
        <v>226.93333333333334</v>
      </c>
      <c r="I484" s="27">
        <v>6975</v>
      </c>
      <c r="J484" s="27">
        <v>489</v>
      </c>
      <c r="K484" s="28">
        <v>7.0107526881720436E-2</v>
      </c>
      <c r="L484" s="29" t="s">
        <v>30</v>
      </c>
      <c r="M484" s="28">
        <v>0.1363859864781807</v>
      </c>
      <c r="N484" s="30">
        <v>3.5868438107582632</v>
      </c>
      <c r="O484" s="30">
        <v>626.93810758263123</v>
      </c>
      <c r="P484" s="30">
        <v>2.9420935412026727</v>
      </c>
      <c r="Q484" s="30">
        <v>1592.5612472160356</v>
      </c>
    </row>
    <row r="485" spans="1:17" x14ac:dyDescent="0.35">
      <c r="A485" s="36"/>
      <c r="B485" s="36" t="s">
        <v>3922</v>
      </c>
      <c r="C485" s="23" t="s">
        <v>4177</v>
      </c>
      <c r="D485" s="32" t="s">
        <v>4178</v>
      </c>
      <c r="E485" s="24">
        <v>1627</v>
      </c>
      <c r="F485" s="24">
        <v>11.666666666666666</v>
      </c>
      <c r="G485" s="25">
        <v>7.170661749641467E-3</v>
      </c>
      <c r="H485" s="26">
        <v>13.416666666666664</v>
      </c>
      <c r="I485" s="27">
        <v>1784</v>
      </c>
      <c r="J485" s="27">
        <v>35</v>
      </c>
      <c r="K485" s="28">
        <v>1.961883408071749E-2</v>
      </c>
      <c r="L485" s="29" t="s">
        <v>30</v>
      </c>
      <c r="M485" s="28">
        <v>0.10717066174964147</v>
      </c>
      <c r="N485" s="30">
        <v>3.2424607961399277</v>
      </c>
      <c r="O485" s="30">
        <v>673.66344993968642</v>
      </c>
      <c r="P485" s="30">
        <v>2.2727272727272729</v>
      </c>
      <c r="Q485" s="30">
        <v>1297.2424242424242</v>
      </c>
    </row>
    <row r="486" spans="1:17" x14ac:dyDescent="0.35">
      <c r="A486" s="36"/>
      <c r="B486" s="36" t="s">
        <v>3922</v>
      </c>
      <c r="C486" s="23" t="s">
        <v>4175</v>
      </c>
      <c r="D486" s="32" t="s">
        <v>4176</v>
      </c>
      <c r="E486" s="24">
        <v>260.66666666666669</v>
      </c>
      <c r="F486" s="24">
        <v>2.6666666666666665</v>
      </c>
      <c r="G486" s="25">
        <v>1.0230179028132993E-2</v>
      </c>
      <c r="H486" s="26">
        <v>3.0666666666666664</v>
      </c>
      <c r="I486" s="27">
        <v>358</v>
      </c>
      <c r="J486" s="27">
        <v>25</v>
      </c>
      <c r="K486" s="28">
        <v>6.9832402234636867E-2</v>
      </c>
      <c r="L486" s="29" t="s">
        <v>21</v>
      </c>
      <c r="M486" s="28">
        <v>0.11023017902813301</v>
      </c>
      <c r="N486" s="30">
        <v>1.3965014577259476</v>
      </c>
      <c r="O486" s="30">
        <v>462.45481049562682</v>
      </c>
      <c r="P486" s="30">
        <v>0.85185185185185186</v>
      </c>
      <c r="Q486" s="30">
        <v>966.40740740740739</v>
      </c>
    </row>
    <row r="487" spans="1:17" x14ac:dyDescent="0.35">
      <c r="A487" s="36"/>
      <c r="B487" s="36" t="s">
        <v>3922</v>
      </c>
      <c r="C487" s="23" t="s">
        <v>4181</v>
      </c>
      <c r="D487" s="32" t="s">
        <v>4182</v>
      </c>
      <c r="E487" s="24">
        <v>502.66666666666669</v>
      </c>
      <c r="F487" s="24">
        <v>60.333333333333336</v>
      </c>
      <c r="G487" s="25">
        <v>0.12002652519893899</v>
      </c>
      <c r="H487" s="26">
        <v>69.383333333333326</v>
      </c>
      <c r="I487" s="27">
        <v>705</v>
      </c>
      <c r="J487" s="27">
        <v>132</v>
      </c>
      <c r="K487" s="28">
        <v>0.18723404255319148</v>
      </c>
      <c r="L487" s="29" t="s">
        <v>21</v>
      </c>
      <c r="M487" s="28">
        <v>0.220026525198939</v>
      </c>
      <c r="N487" s="30">
        <v>1.7142857142857142</v>
      </c>
      <c r="O487" s="30">
        <v>902.94716242661445</v>
      </c>
      <c r="P487" s="30">
        <v>1.8480000000000001</v>
      </c>
      <c r="Q487" s="30">
        <v>1923.672</v>
      </c>
    </row>
    <row r="488" spans="1:17" x14ac:dyDescent="0.35">
      <c r="A488" s="36"/>
      <c r="B488" s="36" t="s">
        <v>3922</v>
      </c>
      <c r="C488" s="23" t="s">
        <v>4185</v>
      </c>
      <c r="D488" s="32" t="s">
        <v>4186</v>
      </c>
      <c r="E488" s="24">
        <v>120.66666666666667</v>
      </c>
      <c r="F488" s="24">
        <v>11.666666666666666</v>
      </c>
      <c r="G488" s="25">
        <v>9.668508287292818E-2</v>
      </c>
      <c r="H488" s="26">
        <v>13.416666666666664</v>
      </c>
      <c r="I488" s="27">
        <v>106</v>
      </c>
      <c r="J488" s="27">
        <v>13</v>
      </c>
      <c r="K488" s="28">
        <v>0.12264150943396226</v>
      </c>
      <c r="L488" s="29" t="s">
        <v>30</v>
      </c>
      <c r="M488" s="28">
        <v>0.19668508287292819</v>
      </c>
      <c r="N488" s="30">
        <v>1.481012658227848</v>
      </c>
      <c r="O488" s="30">
        <v>2291.8101265822784</v>
      </c>
      <c r="P488" s="30">
        <v>1.0714285714285714</v>
      </c>
      <c r="Q488" s="30">
        <v>2778.3571428571427</v>
      </c>
    </row>
    <row r="489" spans="1:17" x14ac:dyDescent="0.35">
      <c r="A489" s="36"/>
      <c r="B489" s="36" t="s">
        <v>3922</v>
      </c>
      <c r="C489" s="23" t="s">
        <v>4173</v>
      </c>
      <c r="D489" s="32" t="s">
        <v>4174</v>
      </c>
      <c r="E489" s="24">
        <v>57.666666666666664</v>
      </c>
      <c r="F489" s="24">
        <v>2.3333333333333335</v>
      </c>
      <c r="G489" s="25">
        <v>4.046242774566474E-2</v>
      </c>
      <c r="H489" s="26">
        <v>2.6833333333333331</v>
      </c>
      <c r="I489" s="27">
        <v>157</v>
      </c>
      <c r="J489" s="27">
        <v>23</v>
      </c>
      <c r="K489" s="28">
        <v>0.1464968152866242</v>
      </c>
      <c r="L489" s="29" t="s">
        <v>21</v>
      </c>
      <c r="M489" s="28">
        <v>0.14046242774566475</v>
      </c>
      <c r="N489" s="30">
        <v>0.48598130841121495</v>
      </c>
      <c r="O489" s="31">
        <v>0</v>
      </c>
      <c r="P489" s="31">
        <v>0.33333333333333331</v>
      </c>
      <c r="Q489" s="31">
        <v>0</v>
      </c>
    </row>
    <row r="490" spans="1:17" x14ac:dyDescent="0.35">
      <c r="A490" s="36"/>
      <c r="B490" s="36" t="s">
        <v>3922</v>
      </c>
      <c r="C490" s="23" t="s">
        <v>4189</v>
      </c>
      <c r="D490" s="32" t="s">
        <v>4190</v>
      </c>
      <c r="E490" s="24">
        <v>71.333333333333329</v>
      </c>
      <c r="F490" s="24">
        <v>3.6666666666666665</v>
      </c>
      <c r="G490" s="25">
        <v>5.1401869158878503E-2</v>
      </c>
      <c r="H490" s="26">
        <v>4.2166666666666659</v>
      </c>
      <c r="I490" s="27">
        <v>67</v>
      </c>
      <c r="J490" s="27">
        <v>9</v>
      </c>
      <c r="K490" s="28">
        <v>0.13432835820895522</v>
      </c>
      <c r="L490" s="29" t="s">
        <v>21</v>
      </c>
      <c r="M490" s="28">
        <v>0.15140186915887849</v>
      </c>
      <c r="N490" s="30">
        <v>0.93333333333333335</v>
      </c>
      <c r="O490" s="30">
        <v>313.03333333333336</v>
      </c>
      <c r="P490" s="30">
        <v>1.1111111111111112</v>
      </c>
      <c r="Q490" s="30">
        <v>1203.2222222222222</v>
      </c>
    </row>
    <row r="491" spans="1:17" x14ac:dyDescent="0.35">
      <c r="A491" s="36"/>
      <c r="B491" s="36" t="s">
        <v>3922</v>
      </c>
      <c r="C491" s="23" t="s">
        <v>4191</v>
      </c>
      <c r="D491" s="32" t="s">
        <v>4192</v>
      </c>
      <c r="E491" s="24">
        <v>190.33333333333334</v>
      </c>
      <c r="F491" s="24">
        <v>6.666666666666667</v>
      </c>
      <c r="G491" s="25">
        <v>3.5026269702276708E-2</v>
      </c>
      <c r="H491" s="26">
        <v>7.6666666666666661</v>
      </c>
      <c r="I491" s="27">
        <v>234</v>
      </c>
      <c r="J491" s="27">
        <v>38</v>
      </c>
      <c r="K491" s="28">
        <v>0.1623931623931624</v>
      </c>
      <c r="L491" s="29" t="s">
        <v>21</v>
      </c>
      <c r="M491" s="28">
        <v>0.13502626970227671</v>
      </c>
      <c r="N491" s="30">
        <v>0.98780487804878048</v>
      </c>
      <c r="O491" s="30">
        <v>756.19512195121956</v>
      </c>
      <c r="P491" s="30">
        <v>1.037037037037037</v>
      </c>
      <c r="Q491" s="30">
        <v>2337.4444444444443</v>
      </c>
    </row>
    <row r="492" spans="1:17" x14ac:dyDescent="0.35">
      <c r="A492" s="36"/>
      <c r="B492" s="36" t="s">
        <v>3922</v>
      </c>
      <c r="C492" s="23" t="s">
        <v>4197</v>
      </c>
      <c r="D492" s="32" t="s">
        <v>4198</v>
      </c>
      <c r="E492" s="24">
        <v>134.66666666666666</v>
      </c>
      <c r="F492" s="24">
        <v>9.3333333333333339</v>
      </c>
      <c r="G492" s="25">
        <v>6.9306930693069313E-2</v>
      </c>
      <c r="H492" s="26">
        <v>10.733333333333333</v>
      </c>
      <c r="I492" s="27">
        <v>318</v>
      </c>
      <c r="J492" s="27">
        <v>30</v>
      </c>
      <c r="K492" s="28">
        <v>9.4339622641509441E-2</v>
      </c>
      <c r="L492" s="29" t="s">
        <v>30</v>
      </c>
      <c r="M492" s="28">
        <v>0.16930693069306932</v>
      </c>
      <c r="N492" s="30">
        <v>3.177121771217712</v>
      </c>
      <c r="O492" s="30">
        <v>924.79335793357939</v>
      </c>
      <c r="P492" s="30">
        <v>2.903225806451613</v>
      </c>
      <c r="Q492" s="30">
        <v>2354</v>
      </c>
    </row>
    <row r="493" spans="1:17" x14ac:dyDescent="0.35">
      <c r="A493" s="36"/>
      <c r="B493" s="36" t="s">
        <v>3922</v>
      </c>
      <c r="C493" s="23" t="s">
        <v>4193</v>
      </c>
      <c r="D493" s="32" t="s">
        <v>4194</v>
      </c>
      <c r="E493" s="24">
        <v>628.33333333333337</v>
      </c>
      <c r="F493" s="24">
        <v>6.333333333333333</v>
      </c>
      <c r="G493" s="25">
        <v>1.0079575596816976E-2</v>
      </c>
      <c r="H493" s="26">
        <v>7.2833333333333323</v>
      </c>
      <c r="I493" s="27">
        <v>458</v>
      </c>
      <c r="J493" s="27">
        <v>9</v>
      </c>
      <c r="K493" s="28">
        <v>1.9650655021834062E-2</v>
      </c>
      <c r="L493" s="29" t="s">
        <v>30</v>
      </c>
      <c r="M493" s="28">
        <v>0.11007957559681698</v>
      </c>
      <c r="N493" s="30">
        <v>0.63617021276595742</v>
      </c>
      <c r="O493" s="30">
        <v>428.63191489361702</v>
      </c>
      <c r="P493" s="30">
        <v>0.27272727272727271</v>
      </c>
      <c r="Q493" s="30">
        <v>1043.1818181818182</v>
      </c>
    </row>
    <row r="494" spans="1:17" x14ac:dyDescent="0.35">
      <c r="A494" s="36"/>
      <c r="B494" s="36" t="s">
        <v>3922</v>
      </c>
      <c r="C494" s="23" t="s">
        <v>4195</v>
      </c>
      <c r="D494" s="32" t="s">
        <v>4196</v>
      </c>
      <c r="E494" s="24">
        <v>2441</v>
      </c>
      <c r="F494" s="24">
        <v>4.333333333333333</v>
      </c>
      <c r="G494" s="25">
        <v>5.3256861941827121E-3</v>
      </c>
      <c r="H494" s="26">
        <v>4.9833333333333325</v>
      </c>
      <c r="I494" s="26">
        <v>608</v>
      </c>
      <c r="J494" s="26">
        <v>7</v>
      </c>
      <c r="K494" s="28">
        <v>1.1513157894736841E-2</v>
      </c>
      <c r="L494" s="29" t="s">
        <v>30</v>
      </c>
      <c r="M494" s="28">
        <v>0.10532568619418273</v>
      </c>
      <c r="N494" s="30">
        <v>0.52188552188552184</v>
      </c>
      <c r="O494" s="30">
        <v>389.97138047138048</v>
      </c>
      <c r="P494" s="30">
        <v>0.5</v>
      </c>
      <c r="Q494" s="30">
        <v>715</v>
      </c>
    </row>
    <row r="495" spans="1:17" x14ac:dyDescent="0.35">
      <c r="A495" s="36"/>
      <c r="B495" s="36" t="s">
        <v>3922</v>
      </c>
      <c r="C495" s="23" t="s">
        <v>3937</v>
      </c>
      <c r="D495" s="32" t="s">
        <v>3938</v>
      </c>
      <c r="E495" s="24">
        <v>85.666666666666671</v>
      </c>
      <c r="F495" s="24">
        <v>1.6666666666666667</v>
      </c>
      <c r="G495" s="25">
        <v>1.9455252918287938E-2</v>
      </c>
      <c r="H495" s="26">
        <v>1.9166666666666665</v>
      </c>
      <c r="I495" s="27">
        <v>91</v>
      </c>
      <c r="J495" s="27">
        <v>4</v>
      </c>
      <c r="K495" s="28">
        <v>4.3956043956043959E-2</v>
      </c>
      <c r="L495" s="29" t="s">
        <v>30</v>
      </c>
      <c r="M495" s="28">
        <v>0.11945525291828794</v>
      </c>
      <c r="N495" s="30">
        <v>1.5892857142857142</v>
      </c>
      <c r="O495" s="30">
        <v>429.14285714285717</v>
      </c>
      <c r="P495" s="30">
        <v>0.83333333333333337</v>
      </c>
      <c r="Q495" s="30">
        <v>1162.1666666666667</v>
      </c>
    </row>
    <row r="496" spans="1:17" x14ac:dyDescent="0.35">
      <c r="A496" s="36"/>
      <c r="B496" s="36" t="s">
        <v>3922</v>
      </c>
      <c r="C496" s="23" t="s">
        <v>4273</v>
      </c>
      <c r="D496" s="32" t="s">
        <v>4274</v>
      </c>
      <c r="E496" s="24">
        <v>396.33333333333331</v>
      </c>
      <c r="F496" s="24">
        <v>2.6666666666666665</v>
      </c>
      <c r="G496" s="25">
        <v>6.7283431455004202E-3</v>
      </c>
      <c r="H496" s="26">
        <v>3.0666666666666664</v>
      </c>
      <c r="I496" s="27">
        <v>404</v>
      </c>
      <c r="J496" s="27">
        <v>18</v>
      </c>
      <c r="K496" s="28">
        <v>4.4554455445544552E-2</v>
      </c>
      <c r="L496" s="29" t="s">
        <v>30</v>
      </c>
      <c r="M496" s="28">
        <v>0.10672834314550042</v>
      </c>
      <c r="N496" s="30">
        <v>0.97176470588235297</v>
      </c>
      <c r="O496" s="30">
        <v>505.3270588235294</v>
      </c>
      <c r="P496" s="30">
        <v>0.95238095238095233</v>
      </c>
      <c r="Q496" s="30">
        <v>2217.8095238095239</v>
      </c>
    </row>
    <row r="497" spans="1:17" x14ac:dyDescent="0.35">
      <c r="A497" s="36"/>
      <c r="B497" s="36" t="s">
        <v>3922</v>
      </c>
      <c r="C497" s="23" t="s">
        <v>4283</v>
      </c>
      <c r="D497" s="32" t="s">
        <v>4284</v>
      </c>
      <c r="E497" s="24">
        <v>87</v>
      </c>
      <c r="F497" s="24">
        <v>5</v>
      </c>
      <c r="G497" s="25">
        <v>5.7471264367816091E-2</v>
      </c>
      <c r="H497" s="26">
        <v>5.75</v>
      </c>
      <c r="I497" s="27">
        <v>64</v>
      </c>
      <c r="J497" s="27">
        <v>9</v>
      </c>
      <c r="K497" s="28">
        <v>0.140625</v>
      </c>
      <c r="L497" s="29" t="s">
        <v>21</v>
      </c>
      <c r="M497" s="28">
        <v>0.15747126436781611</v>
      </c>
      <c r="N497" s="30">
        <v>0.47058823529411764</v>
      </c>
      <c r="O497" s="30">
        <v>492.03921568627453</v>
      </c>
      <c r="P497" s="30">
        <v>0.54545454545454541</v>
      </c>
      <c r="Q497" s="30">
        <v>1527.7272727272727</v>
      </c>
    </row>
    <row r="498" spans="1:17" x14ac:dyDescent="0.35">
      <c r="A498" s="36"/>
      <c r="B498" s="36" t="s">
        <v>3922</v>
      </c>
      <c r="C498" s="23" t="s">
        <v>4199</v>
      </c>
      <c r="D498" s="32" t="s">
        <v>4200</v>
      </c>
      <c r="E498" s="24">
        <v>172.66666666666666</v>
      </c>
      <c r="F498" s="24">
        <v>6</v>
      </c>
      <c r="G498" s="25">
        <v>3.4749034749034749E-2</v>
      </c>
      <c r="H498" s="26">
        <v>6.8999999999999995</v>
      </c>
      <c r="I498" s="27">
        <v>160</v>
      </c>
      <c r="J498" s="27">
        <v>7</v>
      </c>
      <c r="K498" s="28">
        <v>4.3749999999999997E-2</v>
      </c>
      <c r="L498" s="29" t="s">
        <v>30</v>
      </c>
      <c r="M498" s="28">
        <v>0.13474903474903477</v>
      </c>
      <c r="N498" s="30">
        <v>1</v>
      </c>
      <c r="O498" s="30">
        <v>258.49668874172187</v>
      </c>
      <c r="P498" s="30">
        <v>1.25</v>
      </c>
      <c r="Q498" s="30">
        <v>950.25</v>
      </c>
    </row>
    <row r="499" spans="1:17" x14ac:dyDescent="0.35">
      <c r="A499" s="36"/>
      <c r="B499" s="36" t="s">
        <v>3922</v>
      </c>
      <c r="C499" s="23" t="s">
        <v>4281</v>
      </c>
      <c r="D499" s="32" t="s">
        <v>4282</v>
      </c>
      <c r="E499" s="24">
        <v>73</v>
      </c>
      <c r="F499" s="24">
        <v>4.666666666666667</v>
      </c>
      <c r="G499" s="25">
        <v>6.3926940639269403E-2</v>
      </c>
      <c r="H499" s="26">
        <v>5.3666666666666663</v>
      </c>
      <c r="I499" s="27">
        <v>56</v>
      </c>
      <c r="J499" s="27">
        <v>2</v>
      </c>
      <c r="K499" s="28">
        <v>3.5714285714285712E-2</v>
      </c>
      <c r="L499" s="29" t="s">
        <v>30</v>
      </c>
      <c r="M499" s="28">
        <v>0.16392694063926941</v>
      </c>
      <c r="N499" s="30">
        <v>0.33333333333333331</v>
      </c>
      <c r="O499" s="30">
        <v>254.1875</v>
      </c>
      <c r="P499" s="30">
        <v>0.75</v>
      </c>
      <c r="Q499" s="30">
        <v>1595.5</v>
      </c>
    </row>
    <row r="500" spans="1:17" x14ac:dyDescent="0.35">
      <c r="A500" s="36"/>
      <c r="B500" s="36" t="s">
        <v>3922</v>
      </c>
      <c r="C500" s="23" t="s">
        <v>4113</v>
      </c>
      <c r="D500" s="32" t="s">
        <v>4114</v>
      </c>
      <c r="E500" s="24">
        <v>858.33333333333337</v>
      </c>
      <c r="F500" s="24">
        <v>136.33333333333334</v>
      </c>
      <c r="G500" s="25">
        <v>0.15883495145631069</v>
      </c>
      <c r="H500" s="26">
        <v>156.78333333333333</v>
      </c>
      <c r="I500" s="27">
        <v>670</v>
      </c>
      <c r="J500" s="27">
        <v>128</v>
      </c>
      <c r="K500" s="28">
        <v>0.19104477611940299</v>
      </c>
      <c r="L500" s="29" t="s">
        <v>30</v>
      </c>
      <c r="M500" s="28">
        <v>0.25883495145631069</v>
      </c>
      <c r="N500" s="30">
        <v>1.5802197802197802</v>
      </c>
      <c r="O500" s="30">
        <v>798.20219780219782</v>
      </c>
      <c r="P500" s="30">
        <v>1</v>
      </c>
      <c r="Q500" s="30">
        <v>1517.6642335766423</v>
      </c>
    </row>
    <row r="501" spans="1:17" x14ac:dyDescent="0.35">
      <c r="A501" s="36"/>
      <c r="B501" s="36" t="s">
        <v>3922</v>
      </c>
      <c r="C501" s="23" t="s">
        <v>4201</v>
      </c>
      <c r="D501" s="32" t="s">
        <v>4202</v>
      </c>
      <c r="E501" s="24">
        <v>78</v>
      </c>
      <c r="F501" s="24">
        <v>2</v>
      </c>
      <c r="G501" s="25">
        <v>2.564102564102564E-2</v>
      </c>
      <c r="H501" s="26">
        <v>2.2999999999999998</v>
      </c>
      <c r="I501" s="27">
        <v>85</v>
      </c>
      <c r="J501" s="27">
        <v>6</v>
      </c>
      <c r="K501" s="28">
        <v>7.0588235294117646E-2</v>
      </c>
      <c r="L501" s="29" t="s">
        <v>30</v>
      </c>
      <c r="M501" s="28">
        <v>0.12564102564102564</v>
      </c>
      <c r="N501" s="30">
        <v>0.49315068493150682</v>
      </c>
      <c r="O501" s="30">
        <v>224.26027397260273</v>
      </c>
      <c r="P501" s="30">
        <v>0</v>
      </c>
      <c r="Q501" s="30">
        <v>649.42857142857144</v>
      </c>
    </row>
    <row r="502" spans="1:17" x14ac:dyDescent="0.35">
      <c r="A502" s="36"/>
      <c r="B502" s="36" t="s">
        <v>3922</v>
      </c>
      <c r="C502" s="23" t="s">
        <v>4285</v>
      </c>
      <c r="D502" s="32" t="s">
        <v>4286</v>
      </c>
      <c r="E502" s="24">
        <v>207.66666666666666</v>
      </c>
      <c r="F502" s="24">
        <v>7.666666666666667</v>
      </c>
      <c r="G502" s="25">
        <v>3.691813804173355E-2</v>
      </c>
      <c r="H502" s="26">
        <v>8.8166666666666664</v>
      </c>
      <c r="I502" s="27">
        <v>150</v>
      </c>
      <c r="J502" s="27">
        <v>11</v>
      </c>
      <c r="K502" s="28">
        <v>7.3333333333333334E-2</v>
      </c>
      <c r="L502" s="29" t="s">
        <v>30</v>
      </c>
      <c r="M502" s="28">
        <v>0.13691813804173356</v>
      </c>
      <c r="N502" s="30">
        <v>0.98113207547169812</v>
      </c>
      <c r="O502" s="30">
        <v>471.98113207547169</v>
      </c>
      <c r="P502" s="30">
        <v>1.6</v>
      </c>
      <c r="Q502" s="30">
        <v>1673.8</v>
      </c>
    </row>
    <row r="503" spans="1:17" x14ac:dyDescent="0.35">
      <c r="A503" s="36"/>
      <c r="B503" s="36" t="s">
        <v>3922</v>
      </c>
      <c r="C503" s="23" t="s">
        <v>4213</v>
      </c>
      <c r="D503" s="32" t="s">
        <v>4214</v>
      </c>
      <c r="E503" s="24">
        <v>77</v>
      </c>
      <c r="F503" s="24">
        <v>3.6666666666666665</v>
      </c>
      <c r="G503" s="25">
        <v>4.7619047619047616E-2</v>
      </c>
      <c r="H503" s="26">
        <v>4.2166666666666659</v>
      </c>
      <c r="I503" s="27">
        <v>67</v>
      </c>
      <c r="J503" s="27">
        <v>6</v>
      </c>
      <c r="K503" s="28">
        <v>8.9552238805970144E-2</v>
      </c>
      <c r="L503" s="29" t="s">
        <v>30</v>
      </c>
      <c r="M503" s="28">
        <v>0.14761904761904762</v>
      </c>
      <c r="N503" s="30">
        <v>0.59615384615384615</v>
      </c>
      <c r="O503" s="30">
        <v>637.26923076923072</v>
      </c>
      <c r="P503" s="30">
        <v>0.33333333333333331</v>
      </c>
      <c r="Q503" s="30">
        <v>1426.3333333333333</v>
      </c>
    </row>
    <row r="504" spans="1:17" x14ac:dyDescent="0.35">
      <c r="A504" s="36"/>
      <c r="B504" s="36" t="s">
        <v>3922</v>
      </c>
      <c r="C504" s="23" t="s">
        <v>4205</v>
      </c>
      <c r="D504" s="32" t="s">
        <v>4206</v>
      </c>
      <c r="E504" s="24">
        <v>298</v>
      </c>
      <c r="F504" s="24">
        <v>31.333333333333332</v>
      </c>
      <c r="G504" s="25">
        <v>0.10514541387024609</v>
      </c>
      <c r="H504" s="26">
        <v>36.033333333333331</v>
      </c>
      <c r="I504" s="27">
        <v>356</v>
      </c>
      <c r="J504" s="27">
        <v>82</v>
      </c>
      <c r="K504" s="28">
        <v>0.2303370786516854</v>
      </c>
      <c r="L504" s="29" t="s">
        <v>21</v>
      </c>
      <c r="M504" s="28">
        <v>0.2051454138702461</v>
      </c>
      <c r="N504" s="30">
        <v>3.0685920577617329</v>
      </c>
      <c r="O504" s="30">
        <v>1034.9963898916967</v>
      </c>
      <c r="P504" s="30">
        <v>3.3875000000000002</v>
      </c>
      <c r="Q504" s="30">
        <v>3860.5625</v>
      </c>
    </row>
    <row r="505" spans="1:17" x14ac:dyDescent="0.35">
      <c r="A505" s="36"/>
      <c r="B505" s="36" t="s">
        <v>3922</v>
      </c>
      <c r="C505" s="23" t="s">
        <v>4207</v>
      </c>
      <c r="D505" s="32" t="s">
        <v>4208</v>
      </c>
      <c r="E505" s="24">
        <v>36.333333333333336</v>
      </c>
      <c r="F505" s="24">
        <v>2.3333333333333335</v>
      </c>
      <c r="G505" s="25">
        <v>6.4220183486238536E-2</v>
      </c>
      <c r="H505" s="26">
        <v>2.6833333333333331</v>
      </c>
      <c r="I505" s="27">
        <v>63</v>
      </c>
      <c r="J505" s="27">
        <v>6</v>
      </c>
      <c r="K505" s="28">
        <v>9.5238095238095233E-2</v>
      </c>
      <c r="L505" s="29" t="s">
        <v>30</v>
      </c>
      <c r="M505" s="28">
        <v>0.16422018348623854</v>
      </c>
      <c r="N505" s="30">
        <v>0.45454545454545453</v>
      </c>
      <c r="O505" s="30">
        <v>296.43181818181819</v>
      </c>
      <c r="P505" s="30">
        <v>1.75</v>
      </c>
      <c r="Q505" s="30">
        <v>1180.25</v>
      </c>
    </row>
    <row r="506" spans="1:17" x14ac:dyDescent="0.35">
      <c r="A506" s="36"/>
      <c r="B506" s="36" t="s">
        <v>3922</v>
      </c>
      <c r="C506" s="23" t="s">
        <v>4211</v>
      </c>
      <c r="D506" s="32" t="s">
        <v>4212</v>
      </c>
      <c r="E506" s="24">
        <v>1486.6666666666667</v>
      </c>
      <c r="F506" s="24">
        <v>1</v>
      </c>
      <c r="G506" s="25">
        <v>6.7264573991031393E-4</v>
      </c>
      <c r="H506" s="26">
        <v>1.1499999999999999</v>
      </c>
      <c r="I506" s="27">
        <v>1174</v>
      </c>
      <c r="J506" s="27">
        <v>26</v>
      </c>
      <c r="K506" s="28">
        <v>2.2146507666098807E-2</v>
      </c>
      <c r="L506" s="29" t="s">
        <v>30</v>
      </c>
      <c r="M506" s="28">
        <v>0.10067264573991032</v>
      </c>
      <c r="N506" s="30">
        <v>0.3779342723004695</v>
      </c>
      <c r="O506" s="30">
        <v>140.83411580594679</v>
      </c>
      <c r="P506" s="30">
        <v>0.37931034482758619</v>
      </c>
      <c r="Q506" s="30">
        <v>545.06896551724139</v>
      </c>
    </row>
    <row r="507" spans="1:17" x14ac:dyDescent="0.35">
      <c r="A507" s="36"/>
      <c r="B507" s="36" t="s">
        <v>4473</v>
      </c>
      <c r="C507" s="77" t="s">
        <v>4469</v>
      </c>
      <c r="D507" s="7"/>
      <c r="E507" s="48">
        <v>31</v>
      </c>
      <c r="F507" s="48">
        <v>5</v>
      </c>
      <c r="G507" s="49">
        <v>0.161</v>
      </c>
      <c r="H507" s="49">
        <v>0.21099999999999999</v>
      </c>
      <c r="I507" s="5">
        <v>24</v>
      </c>
      <c r="J507" s="5">
        <v>9</v>
      </c>
      <c r="K507" s="8">
        <v>0.375</v>
      </c>
      <c r="L507" s="9" t="s">
        <v>21</v>
      </c>
      <c r="M507" s="13">
        <v>0.43099999999999999</v>
      </c>
      <c r="N507" s="5">
        <v>0.4</v>
      </c>
      <c r="O507" s="12">
        <v>22.9</v>
      </c>
      <c r="P507" s="5">
        <v>0.8</v>
      </c>
      <c r="Q507" s="5">
        <v>568.9</v>
      </c>
    </row>
    <row r="508" spans="1:17" x14ac:dyDescent="0.35">
      <c r="A508" s="36"/>
      <c r="B508" s="36" t="s">
        <v>4473</v>
      </c>
      <c r="C508" s="77" t="s">
        <v>4470</v>
      </c>
      <c r="D508" s="5"/>
      <c r="E508" s="48">
        <v>39</v>
      </c>
      <c r="F508" s="48">
        <v>6</v>
      </c>
      <c r="G508" s="49">
        <v>0.154</v>
      </c>
      <c r="H508" s="49">
        <v>0.20399999999999999</v>
      </c>
      <c r="I508" s="5">
        <v>38</v>
      </c>
      <c r="J508" s="5">
        <v>3</v>
      </c>
      <c r="K508" s="8">
        <v>7.8899999999999998E-2</v>
      </c>
      <c r="L508" s="9" t="s">
        <v>30</v>
      </c>
      <c r="M508" s="13">
        <v>0.26200000000000001</v>
      </c>
      <c r="N508" s="12">
        <v>0.7</v>
      </c>
      <c r="O508" s="12">
        <v>8.5</v>
      </c>
      <c r="P508" s="5">
        <v>1.3</v>
      </c>
      <c r="Q508" s="5">
        <v>406</v>
      </c>
    </row>
    <row r="509" spans="1:17" x14ac:dyDescent="0.35">
      <c r="A509" s="36"/>
      <c r="B509" s="36" t="s">
        <v>4473</v>
      </c>
      <c r="C509" s="77" t="s">
        <v>4471</v>
      </c>
      <c r="D509" s="5"/>
      <c r="E509" s="48">
        <v>116</v>
      </c>
      <c r="F509" s="48">
        <v>16</v>
      </c>
      <c r="G509" s="49">
        <v>0.13800000000000001</v>
      </c>
      <c r="H509" s="49">
        <v>0.188</v>
      </c>
      <c r="I509" s="5">
        <v>89</v>
      </c>
      <c r="J509" s="5">
        <v>18</v>
      </c>
      <c r="K509" s="8">
        <v>0.20219999999999999</v>
      </c>
      <c r="L509" s="9" t="s">
        <v>21</v>
      </c>
      <c r="M509" s="13">
        <v>0.23300000000000001</v>
      </c>
      <c r="N509" s="12">
        <v>0.8</v>
      </c>
      <c r="O509" s="12">
        <v>24.8</v>
      </c>
      <c r="P509" s="5">
        <v>0.9</v>
      </c>
      <c r="Q509" s="5">
        <v>515.9</v>
      </c>
    </row>
    <row r="510" spans="1:17" x14ac:dyDescent="0.35">
      <c r="A510" s="36"/>
      <c r="B510" s="36" t="s">
        <v>4473</v>
      </c>
      <c r="C510" s="77" t="s">
        <v>4472</v>
      </c>
      <c r="D510" s="5"/>
      <c r="E510" s="48">
        <v>372</v>
      </c>
      <c r="F510" s="48">
        <v>89</v>
      </c>
      <c r="G510" s="49">
        <v>0.24099999999999999</v>
      </c>
      <c r="H510" s="49">
        <v>0.29099999999999998</v>
      </c>
      <c r="I510" s="5">
        <v>363</v>
      </c>
      <c r="J510" s="5">
        <v>118</v>
      </c>
      <c r="K510" s="8">
        <v>0.3251</v>
      </c>
      <c r="L510" s="9" t="s">
        <v>21</v>
      </c>
      <c r="M510" s="13">
        <v>0.374</v>
      </c>
      <c r="N510" s="12">
        <v>1.2</v>
      </c>
      <c r="O510" s="12">
        <v>73.400000000000006</v>
      </c>
      <c r="P510" s="5">
        <v>1.7</v>
      </c>
      <c r="Q510" s="5">
        <v>706.1</v>
      </c>
    </row>
    <row r="511" spans="1:17" x14ac:dyDescent="0.35">
      <c r="A511" s="36"/>
      <c r="B511" s="36" t="s">
        <v>4474</v>
      </c>
      <c r="C511" s="78" t="s">
        <v>4475</v>
      </c>
      <c r="D511" s="5" t="s">
        <v>4476</v>
      </c>
      <c r="E511" s="33">
        <v>91</v>
      </c>
      <c r="F511" s="33">
        <v>0</v>
      </c>
      <c r="G511" s="34">
        <v>0</v>
      </c>
      <c r="H511" s="6">
        <v>0.05</v>
      </c>
      <c r="I511" s="7">
        <v>112</v>
      </c>
      <c r="J511" s="5">
        <v>5</v>
      </c>
      <c r="K511" s="8">
        <v>4.4600000000000001E-2</v>
      </c>
      <c r="L511" s="9" t="s">
        <v>30</v>
      </c>
      <c r="M511" s="11">
        <v>0.1</v>
      </c>
      <c r="N511" s="5">
        <v>1</v>
      </c>
      <c r="O511" s="12">
        <v>237</v>
      </c>
      <c r="P511" s="5">
        <v>0</v>
      </c>
      <c r="Q511" s="5">
        <v>837</v>
      </c>
    </row>
    <row r="512" spans="1:17" x14ac:dyDescent="0.35">
      <c r="A512" s="36"/>
      <c r="B512" s="36" t="s">
        <v>4474</v>
      </c>
      <c r="C512" s="78" t="s">
        <v>4477</v>
      </c>
      <c r="D512" s="5" t="s">
        <v>4478</v>
      </c>
      <c r="E512" s="33">
        <v>90</v>
      </c>
      <c r="F512" s="33">
        <v>1</v>
      </c>
      <c r="G512" s="34">
        <v>0.01</v>
      </c>
      <c r="H512" s="6">
        <v>0.06</v>
      </c>
      <c r="I512" s="7">
        <v>102</v>
      </c>
      <c r="J512" s="5">
        <v>7</v>
      </c>
      <c r="K512" s="8">
        <v>6.8599999999999994E-2</v>
      </c>
      <c r="L512" s="9" t="s">
        <v>21</v>
      </c>
      <c r="M512" s="13">
        <v>0.1186</v>
      </c>
      <c r="N512" s="12">
        <v>1.43</v>
      </c>
      <c r="O512" s="12">
        <v>356</v>
      </c>
      <c r="P512" s="5">
        <v>0.43</v>
      </c>
      <c r="Q512" s="5">
        <v>457</v>
      </c>
    </row>
    <row r="513" spans="1:17" x14ac:dyDescent="0.35">
      <c r="A513" s="36"/>
      <c r="B513" s="36" t="s">
        <v>4474</v>
      </c>
      <c r="C513" s="78" t="s">
        <v>4479</v>
      </c>
      <c r="D513" s="5" t="s">
        <v>4480</v>
      </c>
      <c r="E513" s="33">
        <v>67</v>
      </c>
      <c r="F513" s="33">
        <v>0</v>
      </c>
      <c r="G513" s="34">
        <v>0</v>
      </c>
      <c r="H513" s="10">
        <v>0.05</v>
      </c>
      <c r="I513" s="7">
        <v>66</v>
      </c>
      <c r="J513" s="5">
        <v>4</v>
      </c>
      <c r="K513" s="8">
        <v>6.0600000000000001E-2</v>
      </c>
      <c r="L513" s="9" t="s">
        <v>21</v>
      </c>
      <c r="M513" s="13">
        <v>0.1106</v>
      </c>
      <c r="N513" s="12">
        <v>0.79</v>
      </c>
      <c r="O513" s="12">
        <v>495</v>
      </c>
      <c r="P513" s="5">
        <v>0.14000000000000001</v>
      </c>
      <c r="Q513" s="5">
        <v>96</v>
      </c>
    </row>
    <row r="514" spans="1:17" x14ac:dyDescent="0.35">
      <c r="A514" s="36"/>
      <c r="B514" s="36" t="s">
        <v>4474</v>
      </c>
      <c r="C514" s="78" t="s">
        <v>4481</v>
      </c>
      <c r="D514" s="5" t="s">
        <v>4482</v>
      </c>
      <c r="E514" s="33">
        <v>28</v>
      </c>
      <c r="F514" s="33">
        <v>0</v>
      </c>
      <c r="G514" s="34">
        <v>0</v>
      </c>
      <c r="H514" s="6">
        <v>0.05</v>
      </c>
      <c r="I514" s="7">
        <v>44</v>
      </c>
      <c r="J514" s="5">
        <v>5</v>
      </c>
      <c r="K514" s="8">
        <v>0.11360000000000001</v>
      </c>
      <c r="L514" s="9" t="s">
        <v>21</v>
      </c>
      <c r="M514" s="13">
        <v>0.1636</v>
      </c>
      <c r="N514" s="12">
        <v>2.0699999999999998</v>
      </c>
      <c r="O514" s="12">
        <v>196</v>
      </c>
      <c r="P514" s="5">
        <v>0.71</v>
      </c>
      <c r="Q514" s="5">
        <v>552</v>
      </c>
    </row>
    <row r="515" spans="1:17" x14ac:dyDescent="0.35">
      <c r="A515" s="36"/>
      <c r="B515" s="36" t="s">
        <v>4474</v>
      </c>
      <c r="C515" s="78" t="s">
        <v>4483</v>
      </c>
      <c r="D515" s="5" t="s">
        <v>4484</v>
      </c>
      <c r="E515" s="33">
        <v>22</v>
      </c>
      <c r="F515" s="33">
        <v>0</v>
      </c>
      <c r="G515" s="34">
        <v>0</v>
      </c>
      <c r="H515" s="6">
        <v>0.05</v>
      </c>
      <c r="I515" s="7">
        <v>26</v>
      </c>
      <c r="J515" s="5">
        <v>1</v>
      </c>
      <c r="K515" s="8">
        <v>3.85E-2</v>
      </c>
      <c r="L515" s="9" t="s">
        <v>30</v>
      </c>
      <c r="M515" s="11">
        <v>0.1</v>
      </c>
      <c r="N515" s="12">
        <v>7.0000000000000007E-2</v>
      </c>
      <c r="O515" s="12">
        <v>39</v>
      </c>
      <c r="P515" s="5">
        <v>0</v>
      </c>
      <c r="Q515" s="5">
        <v>238</v>
      </c>
    </row>
    <row r="516" spans="1:17" x14ac:dyDescent="0.35">
      <c r="A516" s="36"/>
      <c r="B516" s="36" t="s">
        <v>4474</v>
      </c>
      <c r="C516" s="78" t="s">
        <v>4485</v>
      </c>
      <c r="D516" s="5" t="s">
        <v>4486</v>
      </c>
      <c r="E516" s="33">
        <v>31</v>
      </c>
      <c r="F516" s="33">
        <v>0</v>
      </c>
      <c r="G516" s="34">
        <v>0</v>
      </c>
      <c r="H516" s="6">
        <v>0.05</v>
      </c>
      <c r="I516" s="7">
        <v>65</v>
      </c>
      <c r="J516" s="5">
        <v>0</v>
      </c>
      <c r="K516" s="8">
        <v>0</v>
      </c>
      <c r="L516" s="9" t="s">
        <v>30</v>
      </c>
      <c r="M516" s="11">
        <v>0.1</v>
      </c>
      <c r="N516" s="12">
        <v>0.21</v>
      </c>
      <c r="O516" s="12">
        <v>208</v>
      </c>
      <c r="P516" s="5">
        <v>0</v>
      </c>
      <c r="Q516" s="5">
        <v>0</v>
      </c>
    </row>
    <row r="517" spans="1:17" x14ac:dyDescent="0.35">
      <c r="A517" s="36"/>
      <c r="B517" s="36" t="s">
        <v>4474</v>
      </c>
      <c r="C517" s="78" t="s">
        <v>4487</v>
      </c>
      <c r="D517" s="5" t="s">
        <v>4488</v>
      </c>
      <c r="E517" s="33">
        <v>77</v>
      </c>
      <c r="F517" s="33">
        <v>0</v>
      </c>
      <c r="G517" s="34">
        <v>0</v>
      </c>
      <c r="H517" s="10">
        <v>0.05</v>
      </c>
      <c r="I517" s="5">
        <v>127</v>
      </c>
      <c r="J517" s="5">
        <v>6</v>
      </c>
      <c r="K517" s="8">
        <v>4.7199999999999999E-2</v>
      </c>
      <c r="L517" s="9" t="s">
        <v>30</v>
      </c>
      <c r="M517" s="11">
        <v>0.1</v>
      </c>
      <c r="N517" s="12">
        <v>0.64</v>
      </c>
      <c r="O517" s="12">
        <v>71</v>
      </c>
      <c r="P517" s="5">
        <v>0</v>
      </c>
      <c r="Q517" s="5">
        <v>46</v>
      </c>
    </row>
    <row r="518" spans="1:17" x14ac:dyDescent="0.35">
      <c r="A518" s="36"/>
      <c r="B518" s="36" t="s">
        <v>4491</v>
      </c>
      <c r="C518" s="14" t="s">
        <v>4489</v>
      </c>
      <c r="D518" s="5" t="s">
        <v>4490</v>
      </c>
      <c r="E518" s="14">
        <v>134</v>
      </c>
      <c r="F518" s="14">
        <v>68</v>
      </c>
      <c r="G518" s="15">
        <v>0.51</v>
      </c>
      <c r="H518" s="15">
        <v>0.57999999999999996</v>
      </c>
      <c r="I518" s="5">
        <v>161</v>
      </c>
      <c r="J518" s="5">
        <v>87</v>
      </c>
      <c r="K518" s="8">
        <v>0.54039999999999999</v>
      </c>
      <c r="L518" s="21" t="s">
        <v>30</v>
      </c>
      <c r="M518" s="16">
        <v>0.67</v>
      </c>
      <c r="N518" s="79">
        <v>1.43</v>
      </c>
      <c r="O518" s="79">
        <v>629</v>
      </c>
      <c r="P518" s="79">
        <v>1.67</v>
      </c>
      <c r="Q518" s="79">
        <v>1505</v>
      </c>
    </row>
    <row r="519" spans="1:17" ht="29" x14ac:dyDescent="0.35">
      <c r="A519" s="36"/>
      <c r="B519" s="36" t="s">
        <v>4503</v>
      </c>
      <c r="C519" s="22" t="s">
        <v>4497</v>
      </c>
      <c r="D519" s="14" t="s">
        <v>4498</v>
      </c>
      <c r="E519" s="18">
        <v>217</v>
      </c>
      <c r="F519" s="18">
        <v>41</v>
      </c>
      <c r="G519" s="20">
        <v>0.19</v>
      </c>
      <c r="H519" s="20">
        <v>0.24</v>
      </c>
      <c r="I519" s="5">
        <v>235</v>
      </c>
      <c r="J519" s="5">
        <v>55</v>
      </c>
      <c r="K519" s="8">
        <v>0.23400000000000001</v>
      </c>
      <c r="L519" s="21" t="s">
        <v>30</v>
      </c>
      <c r="M519" s="13">
        <v>0.28889999999999999</v>
      </c>
      <c r="N519" s="80">
        <v>5.48</v>
      </c>
      <c r="O519" s="80">
        <v>1335.39</v>
      </c>
      <c r="P519" s="80">
        <v>6.36</v>
      </c>
      <c r="Q519" s="80">
        <v>4745.6000000000004</v>
      </c>
    </row>
    <row r="520" spans="1:17" ht="29" x14ac:dyDescent="0.35">
      <c r="A520" s="36"/>
      <c r="B520" s="36" t="s">
        <v>4503</v>
      </c>
      <c r="C520" s="22" t="s">
        <v>4499</v>
      </c>
      <c r="D520" s="5" t="s">
        <v>4500</v>
      </c>
      <c r="E520" s="18">
        <v>207</v>
      </c>
      <c r="F520" s="18">
        <v>35</v>
      </c>
      <c r="G520" s="20">
        <v>0.17</v>
      </c>
      <c r="H520" s="20">
        <v>0.22</v>
      </c>
      <c r="I520" s="5">
        <v>211</v>
      </c>
      <c r="J520" s="5">
        <v>50</v>
      </c>
      <c r="K520" s="8">
        <v>0.23699999999999999</v>
      </c>
      <c r="L520" s="21" t="s">
        <v>21</v>
      </c>
      <c r="M520" s="13">
        <v>0.27300000000000002</v>
      </c>
      <c r="N520" s="5">
        <v>6.67</v>
      </c>
      <c r="O520" s="5">
        <v>3393.48</v>
      </c>
      <c r="P520" s="5">
        <v>8.4</v>
      </c>
      <c r="Q520" s="5">
        <v>5535.36</v>
      </c>
    </row>
    <row r="521" spans="1:17" ht="29" x14ac:dyDescent="0.35">
      <c r="A521" s="36"/>
      <c r="B521" s="36" t="s">
        <v>4503</v>
      </c>
      <c r="C521" s="17" t="s">
        <v>4501</v>
      </c>
      <c r="D521" s="5" t="s">
        <v>4502</v>
      </c>
      <c r="E521" s="18">
        <v>54</v>
      </c>
      <c r="F521" s="18">
        <v>2</v>
      </c>
      <c r="G521" s="19">
        <v>0.04</v>
      </c>
      <c r="H521" s="20">
        <v>0.09</v>
      </c>
      <c r="I521" s="5">
        <v>78</v>
      </c>
      <c r="J521" s="5">
        <v>14</v>
      </c>
      <c r="K521" s="8">
        <v>0.16880000000000001</v>
      </c>
      <c r="L521" s="21" t="s">
        <v>21</v>
      </c>
      <c r="M521" s="13">
        <v>0.20599999999999999</v>
      </c>
      <c r="N521" s="5">
        <v>3.28</v>
      </c>
      <c r="O521" s="5">
        <v>420.05</v>
      </c>
      <c r="P521" s="5">
        <v>4.3600000000000003</v>
      </c>
      <c r="Q521" s="5">
        <v>3618.57</v>
      </c>
    </row>
    <row r="522" spans="1:17" x14ac:dyDescent="0.35">
      <c r="A522" s="36"/>
      <c r="B522" s="36" t="s">
        <v>4496</v>
      </c>
      <c r="C522" s="22" t="s">
        <v>4492</v>
      </c>
      <c r="D522" s="14"/>
      <c r="E522" s="18">
        <v>186</v>
      </c>
      <c r="F522" s="18">
        <v>46</v>
      </c>
      <c r="G522" s="20">
        <v>0.25</v>
      </c>
      <c r="H522" s="20">
        <v>0.3</v>
      </c>
      <c r="I522" s="5">
        <v>169</v>
      </c>
      <c r="J522" s="5">
        <v>42</v>
      </c>
      <c r="K522" s="8">
        <v>0.2485</v>
      </c>
      <c r="L522" s="21" t="s">
        <v>30</v>
      </c>
      <c r="M522" s="13">
        <v>0.34300000000000003</v>
      </c>
      <c r="N522" s="80">
        <v>1</v>
      </c>
      <c r="O522" s="80">
        <v>906</v>
      </c>
      <c r="P522" s="80">
        <v>0.9</v>
      </c>
      <c r="Q522" s="80">
        <v>2419</v>
      </c>
    </row>
    <row r="523" spans="1:17" x14ac:dyDescent="0.35">
      <c r="A523" s="36"/>
      <c r="B523" s="36" t="s">
        <v>4496</v>
      </c>
      <c r="C523" s="22" t="s">
        <v>4493</v>
      </c>
      <c r="D523" s="5"/>
      <c r="E523" s="18">
        <v>261</v>
      </c>
      <c r="F523" s="18">
        <v>71</v>
      </c>
      <c r="G523" s="20">
        <v>0.27</v>
      </c>
      <c r="H523" s="20">
        <v>0.32</v>
      </c>
      <c r="I523" s="5">
        <v>271</v>
      </c>
      <c r="J523" s="5">
        <v>132</v>
      </c>
      <c r="K523" s="8">
        <v>0.48709999999999998</v>
      </c>
      <c r="L523" s="21" t="s">
        <v>21</v>
      </c>
      <c r="M523" s="13">
        <v>0.56000000000000005</v>
      </c>
      <c r="N523" s="5">
        <v>1.2</v>
      </c>
      <c r="O523" s="5">
        <v>630</v>
      </c>
      <c r="P523" s="5">
        <v>2.4</v>
      </c>
      <c r="Q523" s="5">
        <v>1497</v>
      </c>
    </row>
    <row r="524" spans="1:17" ht="29" x14ac:dyDescent="0.35">
      <c r="A524" s="36"/>
      <c r="B524" s="36" t="s">
        <v>4496</v>
      </c>
      <c r="C524" s="17" t="s">
        <v>4494</v>
      </c>
      <c r="D524" s="5"/>
      <c r="E524" s="18">
        <v>321</v>
      </c>
      <c r="F524" s="18">
        <v>47</v>
      </c>
      <c r="G524" s="19">
        <v>0.15</v>
      </c>
      <c r="H524" s="20">
        <v>0.2</v>
      </c>
      <c r="I524" s="5">
        <v>293</v>
      </c>
      <c r="J524" s="5">
        <v>80</v>
      </c>
      <c r="K524" s="8">
        <v>0.27300000000000002</v>
      </c>
      <c r="L524" s="21" t="s">
        <v>21</v>
      </c>
      <c r="M524" s="13">
        <v>0.32300000000000001</v>
      </c>
      <c r="N524" s="5">
        <v>0.8</v>
      </c>
      <c r="O524" s="5">
        <v>189</v>
      </c>
      <c r="P524" s="5">
        <v>2</v>
      </c>
      <c r="Q524" s="5">
        <v>1609</v>
      </c>
    </row>
    <row r="525" spans="1:17" x14ac:dyDescent="0.35">
      <c r="A525" s="36"/>
      <c r="B525" s="36" t="s">
        <v>4496</v>
      </c>
      <c r="C525" s="22" t="s">
        <v>4495</v>
      </c>
      <c r="D525" s="5"/>
      <c r="E525" s="18">
        <v>564</v>
      </c>
      <c r="F525" s="18">
        <v>159</v>
      </c>
      <c r="G525" s="20">
        <v>0.28000000000000003</v>
      </c>
      <c r="H525" s="20">
        <v>0.33</v>
      </c>
      <c r="I525" s="5">
        <v>606</v>
      </c>
      <c r="J525" s="5">
        <v>254</v>
      </c>
      <c r="K525" s="8">
        <v>0.41909999999999997</v>
      </c>
      <c r="L525" s="21" t="s">
        <v>21</v>
      </c>
      <c r="M525" s="13">
        <v>0.48199999999999998</v>
      </c>
      <c r="N525" s="5">
        <v>1.9</v>
      </c>
      <c r="O525" s="5">
        <v>1188</v>
      </c>
      <c r="P525" s="5">
        <v>1.7</v>
      </c>
      <c r="Q525" s="5">
        <v>2643</v>
      </c>
    </row>
    <row r="526" spans="1:17" x14ac:dyDescent="0.35">
      <c r="A526" s="44">
        <v>13205</v>
      </c>
      <c r="B526" s="45" t="s">
        <v>3450</v>
      </c>
      <c r="C526" s="35" t="s">
        <v>2961</v>
      </c>
      <c r="D526" s="35" t="s">
        <v>2962</v>
      </c>
      <c r="E526" s="35">
        <v>430</v>
      </c>
      <c r="F526" s="35">
        <v>17</v>
      </c>
      <c r="G526" s="46">
        <v>3.9534883720930232E-2</v>
      </c>
      <c r="H526" s="46">
        <v>0.09</v>
      </c>
      <c r="I526" s="47">
        <v>447</v>
      </c>
      <c r="J526" s="47">
        <v>16</v>
      </c>
      <c r="K526" s="46">
        <v>0.04</v>
      </c>
      <c r="L526" s="47" t="s">
        <v>30</v>
      </c>
      <c r="M526" s="46">
        <v>0.14000000000000001</v>
      </c>
      <c r="N526" s="47">
        <v>0.57772621809744784</v>
      </c>
      <c r="O526" s="47">
        <v>435.34570765661255</v>
      </c>
      <c r="P526" s="47">
        <v>1.1875</v>
      </c>
      <c r="Q526" s="47">
        <v>1133.5625</v>
      </c>
    </row>
    <row r="527" spans="1:17" x14ac:dyDescent="0.35">
      <c r="A527" s="44">
        <v>10288</v>
      </c>
      <c r="B527" s="45" t="s">
        <v>3450</v>
      </c>
      <c r="C527" s="35" t="s">
        <v>977</v>
      </c>
      <c r="D527" s="35" t="s">
        <v>978</v>
      </c>
      <c r="E527" s="35">
        <v>28</v>
      </c>
      <c r="F527" s="35">
        <v>7</v>
      </c>
      <c r="G527" s="46">
        <v>0.25</v>
      </c>
      <c r="H527" s="46">
        <v>0.3</v>
      </c>
      <c r="I527" s="47">
        <v>21</v>
      </c>
      <c r="J527" s="47">
        <v>6</v>
      </c>
      <c r="K527" s="46">
        <v>0.28999999999999998</v>
      </c>
      <c r="L527" s="47" t="s">
        <v>30</v>
      </c>
      <c r="M527" s="46">
        <v>0.35</v>
      </c>
      <c r="N527" s="47">
        <v>0.13333333333333333</v>
      </c>
      <c r="O527" s="47">
        <v>130.26666666666668</v>
      </c>
      <c r="P527" s="47">
        <v>0.5</v>
      </c>
      <c r="Q527" s="47">
        <v>889.16666666666663</v>
      </c>
    </row>
    <row r="528" spans="1:17" x14ac:dyDescent="0.35">
      <c r="A528" s="44">
        <v>12249</v>
      </c>
      <c r="B528" s="45" t="s">
        <v>3450</v>
      </c>
      <c r="C528" s="35" t="s">
        <v>2091</v>
      </c>
      <c r="D528" s="35" t="s">
        <v>2092</v>
      </c>
      <c r="E528" s="35">
        <v>263</v>
      </c>
      <c r="F528" s="35">
        <v>24</v>
      </c>
      <c r="G528" s="46">
        <v>9.125475285171103E-2</v>
      </c>
      <c r="H528" s="46">
        <v>0.14000000000000001</v>
      </c>
      <c r="I528" s="47">
        <v>243</v>
      </c>
      <c r="J528" s="47">
        <v>33</v>
      </c>
      <c r="K528" s="46">
        <v>0.14000000000000001</v>
      </c>
      <c r="L528" s="47" t="s">
        <v>21</v>
      </c>
      <c r="M528" s="46">
        <v>0.19</v>
      </c>
      <c r="N528" s="47">
        <v>0.64761904761904765</v>
      </c>
      <c r="O528" s="47">
        <v>248.98571428571429</v>
      </c>
      <c r="P528" s="47">
        <v>0.93939393939393945</v>
      </c>
      <c r="Q528" s="47">
        <v>1018.4545454545455</v>
      </c>
    </row>
    <row r="529" spans="1:17" x14ac:dyDescent="0.35">
      <c r="A529" s="44">
        <v>261</v>
      </c>
      <c r="B529" s="45" t="s">
        <v>3450</v>
      </c>
      <c r="C529" s="35" t="s">
        <v>2181</v>
      </c>
      <c r="D529" s="35" t="s">
        <v>2182</v>
      </c>
      <c r="E529" s="35">
        <v>313</v>
      </c>
      <c r="F529" s="35">
        <v>20</v>
      </c>
      <c r="G529" s="46">
        <v>6.3897763578274758E-2</v>
      </c>
      <c r="H529" s="46">
        <v>0.11</v>
      </c>
      <c r="I529" s="47">
        <v>345</v>
      </c>
      <c r="J529" s="47">
        <v>44</v>
      </c>
      <c r="K529" s="46">
        <v>0.13</v>
      </c>
      <c r="L529" s="47" t="s">
        <v>21</v>
      </c>
      <c r="M529" s="46">
        <v>0.18</v>
      </c>
      <c r="N529" s="47">
        <v>0.33333333333333331</v>
      </c>
      <c r="O529" s="47">
        <v>209.29333333333332</v>
      </c>
      <c r="P529" s="47">
        <v>0.4</v>
      </c>
      <c r="Q529" s="47">
        <v>812.15555555555557</v>
      </c>
    </row>
    <row r="530" spans="1:17" x14ac:dyDescent="0.35">
      <c r="A530" s="44">
        <v>12188</v>
      </c>
      <c r="B530" s="45" t="s">
        <v>3450</v>
      </c>
      <c r="C530" s="35" t="s">
        <v>441</v>
      </c>
      <c r="D530" s="35" t="s">
        <v>442</v>
      </c>
      <c r="E530" s="35">
        <v>15</v>
      </c>
      <c r="F530" s="35">
        <v>1</v>
      </c>
      <c r="G530" s="46">
        <v>6.6666666666666666E-2</v>
      </c>
      <c r="H530" s="46">
        <v>0.12</v>
      </c>
      <c r="I530" s="47">
        <v>20</v>
      </c>
      <c r="J530" s="47">
        <v>8</v>
      </c>
      <c r="K530" s="46">
        <v>0.4</v>
      </c>
      <c r="L530" s="47" t="s">
        <v>21</v>
      </c>
      <c r="M530" s="46">
        <v>0.46</v>
      </c>
      <c r="N530" s="47">
        <v>8.3333333333333329E-2</v>
      </c>
      <c r="O530" s="47">
        <v>154.75</v>
      </c>
      <c r="P530" s="47">
        <v>0.125</v>
      </c>
      <c r="Q530" s="47">
        <v>296.75</v>
      </c>
    </row>
    <row r="531" spans="1:17" x14ac:dyDescent="0.35">
      <c r="A531" s="44">
        <v>42994</v>
      </c>
      <c r="B531" s="45" t="s">
        <v>3450</v>
      </c>
      <c r="C531" s="35" t="s">
        <v>83</v>
      </c>
      <c r="D531" s="35" t="s">
        <v>84</v>
      </c>
      <c r="E531" s="35">
        <v>3</v>
      </c>
      <c r="F531" s="35">
        <v>0</v>
      </c>
      <c r="G531" s="46">
        <v>0</v>
      </c>
      <c r="H531" s="46">
        <v>0.05</v>
      </c>
      <c r="I531" s="47">
        <v>10</v>
      </c>
      <c r="J531" s="47">
        <v>6</v>
      </c>
      <c r="K531" s="46">
        <v>0.6</v>
      </c>
      <c r="L531" s="47" t="s">
        <v>21</v>
      </c>
      <c r="M531" s="46">
        <v>0.69</v>
      </c>
      <c r="N531" s="47">
        <v>0</v>
      </c>
      <c r="O531" s="47">
        <v>1021</v>
      </c>
      <c r="P531" s="47">
        <v>0</v>
      </c>
      <c r="Q531" s="47">
        <v>1047.1666666666667</v>
      </c>
    </row>
    <row r="532" spans="1:17" x14ac:dyDescent="0.35">
      <c r="A532" s="44">
        <v>40596</v>
      </c>
      <c r="B532" s="45" t="s">
        <v>3450</v>
      </c>
      <c r="C532" s="35" t="s">
        <v>2303</v>
      </c>
      <c r="D532" s="35" t="s">
        <v>2304</v>
      </c>
      <c r="E532" s="35">
        <v>19</v>
      </c>
      <c r="F532" s="35">
        <v>2</v>
      </c>
      <c r="G532" s="46">
        <v>0.10526315789473684</v>
      </c>
      <c r="H532" s="46">
        <v>0.16</v>
      </c>
      <c r="I532" s="47">
        <v>36</v>
      </c>
      <c r="J532" s="47">
        <v>4</v>
      </c>
      <c r="K532" s="46">
        <v>0.11</v>
      </c>
      <c r="L532" s="47" t="s">
        <v>30</v>
      </c>
      <c r="M532" s="46">
        <v>0.21</v>
      </c>
      <c r="N532" s="47">
        <v>0.84375</v>
      </c>
      <c r="O532" s="47">
        <v>406.5625</v>
      </c>
      <c r="P532" s="47">
        <v>1</v>
      </c>
      <c r="Q532" s="47">
        <v>693.75</v>
      </c>
    </row>
    <row r="533" spans="1:17" x14ac:dyDescent="0.35">
      <c r="A533" s="44">
        <v>769</v>
      </c>
      <c r="B533" s="45" t="s">
        <v>3450</v>
      </c>
      <c r="C533" s="35" t="s">
        <v>2043</v>
      </c>
      <c r="D533" s="35" t="s">
        <v>2044</v>
      </c>
      <c r="E533" s="35">
        <v>26</v>
      </c>
      <c r="F533" s="35">
        <v>4</v>
      </c>
      <c r="G533" s="46">
        <v>0.15384615384615385</v>
      </c>
      <c r="H533" s="46">
        <v>0.2</v>
      </c>
      <c r="I533" s="47">
        <v>22</v>
      </c>
      <c r="J533" s="47">
        <v>3</v>
      </c>
      <c r="K533" s="46">
        <v>0.14000000000000001</v>
      </c>
      <c r="L533" s="47" t="s">
        <v>30</v>
      </c>
      <c r="M533" s="46">
        <v>0.25</v>
      </c>
      <c r="N533" s="47">
        <v>0.15789473684210525</v>
      </c>
      <c r="O533" s="47">
        <v>156.42105263157896</v>
      </c>
      <c r="P533" s="47">
        <v>0</v>
      </c>
      <c r="Q533" s="47">
        <v>1026.6666666666667</v>
      </c>
    </row>
    <row r="534" spans="1:17" x14ac:dyDescent="0.35">
      <c r="A534" s="44">
        <v>12136</v>
      </c>
      <c r="B534" s="45" t="s">
        <v>3450</v>
      </c>
      <c r="C534" s="35" t="s">
        <v>799</v>
      </c>
      <c r="D534" s="35" t="s">
        <v>800</v>
      </c>
      <c r="E534" s="35">
        <v>30</v>
      </c>
      <c r="F534" s="35">
        <v>8</v>
      </c>
      <c r="G534" s="46">
        <v>0.26666666666666666</v>
      </c>
      <c r="H534" s="46">
        <v>0.32</v>
      </c>
      <c r="I534" s="47">
        <v>41</v>
      </c>
      <c r="J534" s="47">
        <v>13</v>
      </c>
      <c r="K534" s="46">
        <v>0.32</v>
      </c>
      <c r="L534" s="47" t="s">
        <v>21</v>
      </c>
      <c r="M534" s="46">
        <v>0.37</v>
      </c>
      <c r="N534" s="47">
        <v>0.17857142857142858</v>
      </c>
      <c r="O534" s="47">
        <v>215.82142857142858</v>
      </c>
      <c r="P534" s="47">
        <v>0</v>
      </c>
      <c r="Q534" s="47">
        <v>967.92307692307691</v>
      </c>
    </row>
    <row r="535" spans="1:17" x14ac:dyDescent="0.35">
      <c r="A535" s="44">
        <v>10440</v>
      </c>
      <c r="B535" s="45" t="s">
        <v>3450</v>
      </c>
      <c r="C535" s="35" t="s">
        <v>2099</v>
      </c>
      <c r="D535" s="35" t="s">
        <v>2100</v>
      </c>
      <c r="E535" s="35">
        <v>75</v>
      </c>
      <c r="F535" s="35">
        <v>6</v>
      </c>
      <c r="G535" s="46">
        <v>0.08</v>
      </c>
      <c r="H535" s="46">
        <v>0.13</v>
      </c>
      <c r="I535" s="47">
        <v>80</v>
      </c>
      <c r="J535" s="47">
        <v>11</v>
      </c>
      <c r="K535" s="46">
        <v>0.14000000000000001</v>
      </c>
      <c r="L535" s="47" t="s">
        <v>21</v>
      </c>
      <c r="M535" s="46">
        <v>0.19</v>
      </c>
      <c r="N535" s="47">
        <v>0.40579710144927539</v>
      </c>
      <c r="O535" s="47">
        <v>136.768115942029</v>
      </c>
      <c r="P535" s="47">
        <v>1</v>
      </c>
      <c r="Q535" s="47">
        <v>375.54545454545456</v>
      </c>
    </row>
    <row r="536" spans="1:17" x14ac:dyDescent="0.35">
      <c r="A536" s="44">
        <v>10441</v>
      </c>
      <c r="B536" s="45" t="s">
        <v>3450</v>
      </c>
      <c r="C536" s="35" t="s">
        <v>1977</v>
      </c>
      <c r="D536" s="35" t="s">
        <v>1978</v>
      </c>
      <c r="E536" s="35">
        <v>19</v>
      </c>
      <c r="F536" s="35">
        <v>2</v>
      </c>
      <c r="G536" s="46">
        <v>0.10526315789473684</v>
      </c>
      <c r="H536" s="46">
        <v>0.16</v>
      </c>
      <c r="I536" s="47">
        <v>26</v>
      </c>
      <c r="J536" s="47">
        <v>4</v>
      </c>
      <c r="K536" s="46">
        <v>0.15</v>
      </c>
      <c r="L536" s="47" t="s">
        <v>30</v>
      </c>
      <c r="M536" s="46">
        <v>0.21</v>
      </c>
      <c r="N536" s="47">
        <v>0.5</v>
      </c>
      <c r="O536" s="47">
        <v>121.40909090909091</v>
      </c>
      <c r="P536" s="47">
        <v>0</v>
      </c>
      <c r="Q536" s="47">
        <v>403.25</v>
      </c>
    </row>
    <row r="537" spans="1:17" x14ac:dyDescent="0.35">
      <c r="A537" s="44">
        <v>592</v>
      </c>
      <c r="B537" s="45" t="s">
        <v>3450</v>
      </c>
      <c r="C537" s="35" t="s">
        <v>579</v>
      </c>
      <c r="D537" s="35" t="s">
        <v>580</v>
      </c>
      <c r="E537" s="35">
        <v>121</v>
      </c>
      <c r="F537" s="35">
        <v>25</v>
      </c>
      <c r="G537" s="46">
        <v>0.20661157024793389</v>
      </c>
      <c r="H537" s="46">
        <v>0.26</v>
      </c>
      <c r="I537" s="47">
        <v>143</v>
      </c>
      <c r="J537" s="47">
        <v>51</v>
      </c>
      <c r="K537" s="46">
        <v>0.36</v>
      </c>
      <c r="L537" s="47" t="s">
        <v>21</v>
      </c>
      <c r="M537" s="46">
        <v>0.41</v>
      </c>
      <c r="N537" s="47">
        <v>0.80434782608695654</v>
      </c>
      <c r="O537" s="47">
        <v>337.41304347826087</v>
      </c>
      <c r="P537" s="47">
        <v>0.78431372549019607</v>
      </c>
      <c r="Q537" s="47">
        <v>930.0980392156863</v>
      </c>
    </row>
    <row r="538" spans="1:17" x14ac:dyDescent="0.35">
      <c r="A538" s="44">
        <v>10211</v>
      </c>
      <c r="B538" s="45" t="s">
        <v>3450</v>
      </c>
      <c r="C538" s="35" t="s">
        <v>2479</v>
      </c>
      <c r="D538" s="35" t="s">
        <v>2480</v>
      </c>
      <c r="E538" s="35">
        <v>14</v>
      </c>
      <c r="F538" s="35">
        <v>2</v>
      </c>
      <c r="G538" s="46">
        <v>0.14285714285714285</v>
      </c>
      <c r="H538" s="46">
        <v>0.19</v>
      </c>
      <c r="I538" s="47">
        <v>22</v>
      </c>
      <c r="J538" s="47">
        <v>2</v>
      </c>
      <c r="K538" s="46">
        <v>0.09</v>
      </c>
      <c r="L538" s="47" t="s">
        <v>30</v>
      </c>
      <c r="M538" s="46">
        <v>0.24</v>
      </c>
      <c r="N538" s="47">
        <v>0.5</v>
      </c>
      <c r="O538" s="47">
        <v>199.6</v>
      </c>
      <c r="P538" s="47">
        <v>0</v>
      </c>
      <c r="Q538" s="47">
        <v>715.5</v>
      </c>
    </row>
    <row r="539" spans="1:17" x14ac:dyDescent="0.35">
      <c r="A539" s="44">
        <v>11631</v>
      </c>
      <c r="B539" s="45" t="s">
        <v>3450</v>
      </c>
      <c r="C539" s="35" t="s">
        <v>2907</v>
      </c>
      <c r="D539" s="35" t="s">
        <v>2908</v>
      </c>
      <c r="E539" s="35">
        <v>53</v>
      </c>
      <c r="F539" s="35">
        <v>0</v>
      </c>
      <c r="G539" s="46">
        <v>0</v>
      </c>
      <c r="H539" s="46">
        <v>0.05</v>
      </c>
      <c r="I539" s="47">
        <v>59</v>
      </c>
      <c r="J539" s="47">
        <v>3</v>
      </c>
      <c r="K539" s="46">
        <v>0.05</v>
      </c>
      <c r="L539" s="47" t="s">
        <v>21</v>
      </c>
      <c r="M539" s="46">
        <v>0.1</v>
      </c>
      <c r="N539" s="47">
        <v>0.26785714285714285</v>
      </c>
      <c r="O539" s="47">
        <v>139.125</v>
      </c>
      <c r="P539" s="47">
        <v>0</v>
      </c>
      <c r="Q539" s="47">
        <v>415.33333333333331</v>
      </c>
    </row>
    <row r="540" spans="1:17" x14ac:dyDescent="0.35">
      <c r="A540" s="44">
        <v>40328</v>
      </c>
      <c r="B540" s="45" t="s">
        <v>3450</v>
      </c>
      <c r="C540" s="35" t="s">
        <v>821</v>
      </c>
      <c r="D540" s="35" t="s">
        <v>822</v>
      </c>
      <c r="E540" s="35">
        <v>45</v>
      </c>
      <c r="F540" s="35">
        <v>5</v>
      </c>
      <c r="G540" s="46">
        <v>0.1111111111111111</v>
      </c>
      <c r="H540" s="46">
        <v>0.16</v>
      </c>
      <c r="I540" s="47">
        <v>38</v>
      </c>
      <c r="J540" s="47">
        <v>12</v>
      </c>
      <c r="K540" s="46">
        <v>0.32</v>
      </c>
      <c r="L540" s="47" t="s">
        <v>21</v>
      </c>
      <c r="M540" s="46">
        <v>0.37</v>
      </c>
      <c r="N540" s="47">
        <v>0.30769230769230771</v>
      </c>
      <c r="O540" s="47">
        <v>159.03846153846155</v>
      </c>
      <c r="P540" s="47">
        <v>8.3333333333333329E-2</v>
      </c>
      <c r="Q540" s="47">
        <v>322.58333333333331</v>
      </c>
    </row>
    <row r="541" spans="1:17" x14ac:dyDescent="0.35">
      <c r="A541" s="44">
        <v>11600</v>
      </c>
      <c r="B541" s="45" t="s">
        <v>3450</v>
      </c>
      <c r="C541" s="35" t="s">
        <v>2669</v>
      </c>
      <c r="D541" s="35" t="s">
        <v>2670</v>
      </c>
      <c r="E541" s="35">
        <v>112</v>
      </c>
      <c r="F541" s="35">
        <v>8</v>
      </c>
      <c r="G541" s="46">
        <v>7.1428571428571425E-2</v>
      </c>
      <c r="H541" s="46">
        <v>0.12</v>
      </c>
      <c r="I541" s="47">
        <v>167</v>
      </c>
      <c r="J541" s="47">
        <v>11</v>
      </c>
      <c r="K541" s="46">
        <v>7.0000000000000007E-2</v>
      </c>
      <c r="L541" s="47" t="s">
        <v>30</v>
      </c>
      <c r="M541" s="46">
        <v>0.17</v>
      </c>
      <c r="N541" s="47">
        <v>0.75</v>
      </c>
      <c r="O541" s="47">
        <v>164.01923076923077</v>
      </c>
      <c r="P541" s="47">
        <v>1</v>
      </c>
      <c r="Q541" s="47">
        <v>647.90909090909088</v>
      </c>
    </row>
    <row r="542" spans="1:17" x14ac:dyDescent="0.35">
      <c r="A542" s="44">
        <v>11440</v>
      </c>
      <c r="B542" s="45" t="s">
        <v>3450</v>
      </c>
      <c r="C542" s="35" t="s">
        <v>2159</v>
      </c>
      <c r="D542" s="35" t="s">
        <v>2160</v>
      </c>
      <c r="E542" s="35">
        <v>187</v>
      </c>
      <c r="F542" s="35">
        <v>18</v>
      </c>
      <c r="G542" s="46">
        <v>9.6256684491978606E-2</v>
      </c>
      <c r="H542" s="46">
        <v>0.15</v>
      </c>
      <c r="I542" s="47">
        <v>287</v>
      </c>
      <c r="J542" s="47">
        <v>38</v>
      </c>
      <c r="K542" s="46">
        <v>0.13</v>
      </c>
      <c r="L542" s="47" t="s">
        <v>30</v>
      </c>
      <c r="M542" s="46">
        <v>0.2</v>
      </c>
      <c r="N542" s="47">
        <v>0.95582329317269077</v>
      </c>
      <c r="O542" s="47">
        <v>301.41767068273094</v>
      </c>
      <c r="P542" s="47">
        <v>0.73684210526315785</v>
      </c>
      <c r="Q542" s="47">
        <v>711.86842105263156</v>
      </c>
    </row>
    <row r="543" spans="1:17" x14ac:dyDescent="0.35">
      <c r="A543" s="44">
        <v>236</v>
      </c>
      <c r="B543" s="45" t="s">
        <v>3450</v>
      </c>
      <c r="C543" s="35" t="s">
        <v>39</v>
      </c>
      <c r="D543" s="35" t="s">
        <v>40</v>
      </c>
      <c r="E543" s="35">
        <v>24</v>
      </c>
      <c r="F543" s="35">
        <v>9</v>
      </c>
      <c r="G543" s="46">
        <v>0.375</v>
      </c>
      <c r="H543" s="46">
        <v>0.43</v>
      </c>
      <c r="I543" s="47">
        <v>19</v>
      </c>
      <c r="J543" s="47">
        <v>13</v>
      </c>
      <c r="K543" s="46">
        <v>0.68</v>
      </c>
      <c r="L543" s="47" t="s">
        <v>21</v>
      </c>
      <c r="M543" s="46">
        <v>0.78</v>
      </c>
      <c r="N543" s="47">
        <v>0</v>
      </c>
      <c r="O543" s="47">
        <v>63.333333333333336</v>
      </c>
      <c r="P543" s="47">
        <v>0.15384615384615385</v>
      </c>
      <c r="Q543" s="47">
        <v>343.30769230769232</v>
      </c>
    </row>
    <row r="544" spans="1:17" x14ac:dyDescent="0.35">
      <c r="A544" s="44">
        <v>10473</v>
      </c>
      <c r="B544" s="45" t="s">
        <v>3450</v>
      </c>
      <c r="C544" s="35" t="s">
        <v>3375</v>
      </c>
      <c r="D544" s="35" t="s">
        <v>3376</v>
      </c>
      <c r="E544" s="35">
        <v>126</v>
      </c>
      <c r="F544" s="35">
        <v>0</v>
      </c>
      <c r="G544" s="46">
        <v>0</v>
      </c>
      <c r="H544" s="46">
        <v>0.05</v>
      </c>
      <c r="I544" s="47">
        <v>138</v>
      </c>
      <c r="J544" s="47">
        <v>0</v>
      </c>
      <c r="K544" s="46">
        <v>0</v>
      </c>
      <c r="L544" s="47" t="s">
        <v>30</v>
      </c>
      <c r="M544" s="46">
        <v>0.1</v>
      </c>
      <c r="N544" s="47">
        <v>0.19565217391304349</v>
      </c>
      <c r="O544" s="47">
        <v>49.731884057971016</v>
      </c>
      <c r="P544" s="47">
        <v>0</v>
      </c>
      <c r="Q544" s="47">
        <v>0</v>
      </c>
    </row>
    <row r="545" spans="1:17" x14ac:dyDescent="0.35">
      <c r="A545" s="44">
        <v>40306</v>
      </c>
      <c r="B545" s="45" t="s">
        <v>3450</v>
      </c>
      <c r="C545" s="35" t="s">
        <v>2789</v>
      </c>
      <c r="D545" s="35" t="s">
        <v>2790</v>
      </c>
      <c r="E545" s="35">
        <v>37</v>
      </c>
      <c r="F545" s="35">
        <v>1</v>
      </c>
      <c r="G545" s="46">
        <v>2.7027027027027029E-2</v>
      </c>
      <c r="H545" s="46">
        <v>0.08</v>
      </c>
      <c r="I545" s="47">
        <v>66</v>
      </c>
      <c r="J545" s="47">
        <v>4</v>
      </c>
      <c r="K545" s="46">
        <v>0.06</v>
      </c>
      <c r="L545" s="47" t="s">
        <v>30</v>
      </c>
      <c r="M545" s="46">
        <v>0.13</v>
      </c>
      <c r="N545" s="47">
        <v>8.0645161290322578E-2</v>
      </c>
      <c r="O545" s="47">
        <v>53.306451612903224</v>
      </c>
      <c r="P545" s="47">
        <v>0</v>
      </c>
      <c r="Q545" s="47">
        <v>364.25</v>
      </c>
    </row>
    <row r="546" spans="1:17" x14ac:dyDescent="0.35">
      <c r="A546" s="44">
        <v>707</v>
      </c>
      <c r="B546" s="45" t="s">
        <v>3450</v>
      </c>
      <c r="C546" s="35" t="s">
        <v>1849</v>
      </c>
      <c r="D546" s="35" t="s">
        <v>1850</v>
      </c>
      <c r="E546" s="35">
        <v>268</v>
      </c>
      <c r="F546" s="35">
        <v>32</v>
      </c>
      <c r="G546" s="46">
        <v>0.11940298507462686</v>
      </c>
      <c r="H546" s="46">
        <v>0.17</v>
      </c>
      <c r="I546" s="47">
        <v>220</v>
      </c>
      <c r="J546" s="47">
        <v>37</v>
      </c>
      <c r="K546" s="46">
        <v>0.17</v>
      </c>
      <c r="L546" s="47" t="s">
        <v>21</v>
      </c>
      <c r="M546" s="46">
        <v>0.22</v>
      </c>
      <c r="N546" s="47">
        <v>0.63934426229508201</v>
      </c>
      <c r="O546" s="47">
        <v>178.66120218579235</v>
      </c>
      <c r="P546" s="47">
        <v>0.43243243243243246</v>
      </c>
      <c r="Q546" s="47">
        <v>437.43243243243245</v>
      </c>
    </row>
    <row r="547" spans="1:17" x14ac:dyDescent="0.35">
      <c r="A547" s="44">
        <v>40195</v>
      </c>
      <c r="B547" s="45" t="s">
        <v>3450</v>
      </c>
      <c r="C547" s="35" t="s">
        <v>3269</v>
      </c>
      <c r="D547" s="35" t="s">
        <v>3270</v>
      </c>
      <c r="E547" s="35">
        <v>167</v>
      </c>
      <c r="F547" s="35">
        <v>0</v>
      </c>
      <c r="G547" s="46">
        <v>0</v>
      </c>
      <c r="H547" s="46">
        <v>0.05</v>
      </c>
      <c r="I547" s="47">
        <v>166</v>
      </c>
      <c r="J547" s="47">
        <v>2</v>
      </c>
      <c r="K547" s="46">
        <v>0.01</v>
      </c>
      <c r="L547" s="47" t="s">
        <v>30</v>
      </c>
      <c r="M547" s="46">
        <v>0.1</v>
      </c>
      <c r="N547" s="47">
        <v>0.43902439024390244</v>
      </c>
      <c r="O547" s="47">
        <v>152.60975609756099</v>
      </c>
      <c r="P547" s="47">
        <v>0</v>
      </c>
      <c r="Q547" s="47">
        <v>578</v>
      </c>
    </row>
    <row r="548" spans="1:17" x14ac:dyDescent="0.35">
      <c r="A548" s="44">
        <v>701</v>
      </c>
      <c r="B548" s="45" t="s">
        <v>3450</v>
      </c>
      <c r="C548" s="35" t="s">
        <v>807</v>
      </c>
      <c r="D548" s="35" t="s">
        <v>808</v>
      </c>
      <c r="E548" s="35">
        <v>350</v>
      </c>
      <c r="F548" s="35">
        <v>93</v>
      </c>
      <c r="G548" s="46">
        <v>0.26571428571428574</v>
      </c>
      <c r="H548" s="46">
        <v>0.32</v>
      </c>
      <c r="I548" s="47">
        <v>302</v>
      </c>
      <c r="J548" s="47">
        <v>98</v>
      </c>
      <c r="K548" s="46">
        <v>0.32</v>
      </c>
      <c r="L548" s="47" t="s">
        <v>21</v>
      </c>
      <c r="M548" s="46">
        <v>0.37</v>
      </c>
      <c r="N548" s="47">
        <v>0.35784313725490197</v>
      </c>
      <c r="O548" s="47">
        <v>212.33333333333334</v>
      </c>
      <c r="P548" s="47">
        <v>0.54081632653061229</v>
      </c>
      <c r="Q548" s="47">
        <v>681.78571428571433</v>
      </c>
    </row>
    <row r="549" spans="1:17" x14ac:dyDescent="0.35">
      <c r="A549" s="44">
        <v>13760</v>
      </c>
      <c r="B549" s="45" t="s">
        <v>3450</v>
      </c>
      <c r="C549" s="35" t="s">
        <v>2425</v>
      </c>
      <c r="D549" s="35" t="s">
        <v>2426</v>
      </c>
      <c r="E549" s="35">
        <v>140</v>
      </c>
      <c r="F549" s="35">
        <v>8</v>
      </c>
      <c r="G549" s="46">
        <v>5.7142857142857141E-2</v>
      </c>
      <c r="H549" s="46">
        <v>0.11</v>
      </c>
      <c r="I549" s="47">
        <v>116</v>
      </c>
      <c r="J549" s="47">
        <v>12</v>
      </c>
      <c r="K549" s="46">
        <v>0.1</v>
      </c>
      <c r="L549" s="47" t="s">
        <v>30</v>
      </c>
      <c r="M549" s="46">
        <v>0.16</v>
      </c>
      <c r="N549" s="47">
        <v>0.375</v>
      </c>
      <c r="O549" s="47">
        <v>179.34615384615384</v>
      </c>
      <c r="P549" s="47">
        <v>0.16666666666666666</v>
      </c>
      <c r="Q549" s="47">
        <v>610.41666666666663</v>
      </c>
    </row>
    <row r="550" spans="1:17" x14ac:dyDescent="0.35">
      <c r="A550" s="44">
        <v>401</v>
      </c>
      <c r="B550" s="45" t="s">
        <v>3450</v>
      </c>
      <c r="C550" s="35" t="s">
        <v>37</v>
      </c>
      <c r="D550" s="35" t="s">
        <v>38</v>
      </c>
      <c r="E550" s="35">
        <v>69</v>
      </c>
      <c r="F550" s="35">
        <v>46</v>
      </c>
      <c r="G550" s="46">
        <v>0.66666666666666663</v>
      </c>
      <c r="H550" s="46">
        <v>0.77</v>
      </c>
      <c r="I550" s="47">
        <v>90</v>
      </c>
      <c r="J550" s="47">
        <v>62</v>
      </c>
      <c r="K550" s="46">
        <v>0.69</v>
      </c>
      <c r="L550" s="47" t="s">
        <v>30</v>
      </c>
      <c r="M550" s="46">
        <v>0.89</v>
      </c>
      <c r="N550" s="47">
        <v>1.6071428571428572</v>
      </c>
      <c r="O550" s="47">
        <v>923.14285714285711</v>
      </c>
      <c r="P550" s="47">
        <v>4.17741935483871</v>
      </c>
      <c r="Q550" s="47">
        <v>3078.3064516129034</v>
      </c>
    </row>
    <row r="551" spans="1:17" x14ac:dyDescent="0.35">
      <c r="A551" s="44">
        <v>11686</v>
      </c>
      <c r="B551" s="45" t="s">
        <v>3450</v>
      </c>
      <c r="C551" s="35" t="s">
        <v>2653</v>
      </c>
      <c r="D551" s="35" t="s">
        <v>2654</v>
      </c>
      <c r="E551" s="35">
        <v>115</v>
      </c>
      <c r="F551" s="35">
        <v>14</v>
      </c>
      <c r="G551" s="46">
        <v>0.12173913043478261</v>
      </c>
      <c r="H551" s="46">
        <v>0.17</v>
      </c>
      <c r="I551" s="47">
        <v>134</v>
      </c>
      <c r="J551" s="47">
        <v>10</v>
      </c>
      <c r="K551" s="46">
        <v>7.0000000000000007E-2</v>
      </c>
      <c r="L551" s="47" t="s">
        <v>30</v>
      </c>
      <c r="M551" s="46">
        <v>0.22</v>
      </c>
      <c r="N551" s="47">
        <v>0.31451612903225806</v>
      </c>
      <c r="O551" s="47">
        <v>103.99193548387096</v>
      </c>
      <c r="P551" s="47">
        <v>0.1</v>
      </c>
      <c r="Q551" s="47">
        <v>656</v>
      </c>
    </row>
    <row r="552" spans="1:17" x14ac:dyDescent="0.35">
      <c r="A552" s="44">
        <v>41401</v>
      </c>
      <c r="B552" s="45" t="s">
        <v>3450</v>
      </c>
      <c r="C552" s="35" t="s">
        <v>2335</v>
      </c>
      <c r="D552" s="35" t="s">
        <v>2336</v>
      </c>
      <c r="E552" s="35">
        <v>194</v>
      </c>
      <c r="F552" s="35">
        <v>3</v>
      </c>
      <c r="G552" s="46">
        <v>1.5463917525773196E-2</v>
      </c>
      <c r="H552" s="46">
        <v>7.0000000000000007E-2</v>
      </c>
      <c r="I552" s="47">
        <v>221</v>
      </c>
      <c r="J552" s="47">
        <v>24</v>
      </c>
      <c r="K552" s="46">
        <v>0.11</v>
      </c>
      <c r="L552" s="47" t="s">
        <v>21</v>
      </c>
      <c r="M552" s="46">
        <v>0.16</v>
      </c>
      <c r="N552" s="47">
        <v>0.79695431472081213</v>
      </c>
      <c r="O552" s="47">
        <v>366.98984771573606</v>
      </c>
      <c r="P552" s="47">
        <v>1.625</v>
      </c>
      <c r="Q552" s="47">
        <v>1506.4166666666667</v>
      </c>
    </row>
    <row r="553" spans="1:17" x14ac:dyDescent="0.35">
      <c r="A553" s="44">
        <v>11738</v>
      </c>
      <c r="B553" s="45" t="s">
        <v>3450</v>
      </c>
      <c r="C553" s="35" t="s">
        <v>2769</v>
      </c>
      <c r="D553" s="35" t="s">
        <v>2770</v>
      </c>
      <c r="E553" s="35">
        <v>160</v>
      </c>
      <c r="F553" s="35">
        <v>8</v>
      </c>
      <c r="G553" s="46">
        <v>0.05</v>
      </c>
      <c r="H553" s="46">
        <v>0.1</v>
      </c>
      <c r="I553" s="47">
        <v>161</v>
      </c>
      <c r="J553" s="47">
        <v>10</v>
      </c>
      <c r="K553" s="46">
        <v>0.06</v>
      </c>
      <c r="L553" s="47" t="s">
        <v>30</v>
      </c>
      <c r="M553" s="46">
        <v>0.15</v>
      </c>
      <c r="N553" s="47">
        <v>0.53642384105960261</v>
      </c>
      <c r="O553" s="47">
        <v>371.21192052980132</v>
      </c>
      <c r="P553" s="47">
        <v>0.6</v>
      </c>
      <c r="Q553" s="47">
        <v>778.4</v>
      </c>
    </row>
    <row r="554" spans="1:17" x14ac:dyDescent="0.35">
      <c r="A554" s="44">
        <v>41269</v>
      </c>
      <c r="B554" s="45" t="s">
        <v>3450</v>
      </c>
      <c r="C554" s="35" t="s">
        <v>1137</v>
      </c>
      <c r="D554" s="35" t="s">
        <v>1138</v>
      </c>
      <c r="E554" s="35">
        <v>36</v>
      </c>
      <c r="F554" s="35">
        <v>8</v>
      </c>
      <c r="G554" s="46">
        <v>0.22222222222222221</v>
      </c>
      <c r="H554" s="46">
        <v>0.27</v>
      </c>
      <c r="I554" s="47">
        <v>34</v>
      </c>
      <c r="J554" s="47">
        <v>9</v>
      </c>
      <c r="K554" s="46">
        <v>0.26</v>
      </c>
      <c r="L554" s="47" t="s">
        <v>30</v>
      </c>
      <c r="M554" s="46">
        <v>0.32</v>
      </c>
      <c r="N554" s="47">
        <v>0.28000000000000003</v>
      </c>
      <c r="O554" s="47">
        <v>181.48</v>
      </c>
      <c r="P554" s="47">
        <v>1</v>
      </c>
      <c r="Q554" s="47">
        <v>735.55555555555554</v>
      </c>
    </row>
    <row r="555" spans="1:17" x14ac:dyDescent="0.35">
      <c r="A555" s="44">
        <v>40750</v>
      </c>
      <c r="B555" s="45" t="s">
        <v>3450</v>
      </c>
      <c r="C555" s="35" t="s">
        <v>615</v>
      </c>
      <c r="D555" s="35" t="s">
        <v>616</v>
      </c>
      <c r="E555" s="35">
        <v>29</v>
      </c>
      <c r="F555" s="35">
        <v>7</v>
      </c>
      <c r="G555" s="46">
        <v>0.2413793103448276</v>
      </c>
      <c r="H555" s="46">
        <v>0.28999999999999998</v>
      </c>
      <c r="I555" s="47">
        <v>23</v>
      </c>
      <c r="J555" s="47">
        <v>8</v>
      </c>
      <c r="K555" s="46">
        <v>0.35</v>
      </c>
      <c r="L555" s="47" t="s">
        <v>21</v>
      </c>
      <c r="M555" s="46">
        <v>0.4</v>
      </c>
      <c r="N555" s="47">
        <v>0.73333333333333328</v>
      </c>
      <c r="O555" s="47">
        <v>333</v>
      </c>
      <c r="P555" s="47">
        <v>0.5</v>
      </c>
      <c r="Q555" s="47">
        <v>1179.25</v>
      </c>
    </row>
    <row r="556" spans="1:17" x14ac:dyDescent="0.35">
      <c r="A556" s="44">
        <v>10488</v>
      </c>
      <c r="B556" s="45" t="s">
        <v>3450</v>
      </c>
      <c r="C556" s="35" t="s">
        <v>1747</v>
      </c>
      <c r="D556" s="35" t="s">
        <v>1748</v>
      </c>
      <c r="E556" s="35">
        <v>86</v>
      </c>
      <c r="F556" s="35">
        <v>15</v>
      </c>
      <c r="G556" s="46">
        <v>0.1744186046511628</v>
      </c>
      <c r="H556" s="46">
        <v>0.22</v>
      </c>
      <c r="I556" s="47">
        <v>80</v>
      </c>
      <c r="J556" s="47">
        <v>14</v>
      </c>
      <c r="K556" s="46">
        <v>0.18</v>
      </c>
      <c r="L556" s="47" t="s">
        <v>30</v>
      </c>
      <c r="M556" s="46">
        <v>0.27</v>
      </c>
      <c r="N556" s="47">
        <v>0.43939393939393939</v>
      </c>
      <c r="O556" s="47">
        <v>382.92424242424244</v>
      </c>
      <c r="P556" s="47">
        <v>0.2857142857142857</v>
      </c>
      <c r="Q556" s="47">
        <v>696.78571428571433</v>
      </c>
    </row>
    <row r="557" spans="1:17" x14ac:dyDescent="0.35">
      <c r="A557" s="44">
        <v>10450</v>
      </c>
      <c r="B557" s="45" t="s">
        <v>3450</v>
      </c>
      <c r="C557" s="35" t="s">
        <v>1551</v>
      </c>
      <c r="D557" s="35" t="s">
        <v>1552</v>
      </c>
      <c r="E557" s="35">
        <v>86</v>
      </c>
      <c r="F557" s="35">
        <v>24</v>
      </c>
      <c r="G557" s="46">
        <v>0.27906976744186046</v>
      </c>
      <c r="H557" s="46">
        <v>0.33</v>
      </c>
      <c r="I557" s="47">
        <v>51</v>
      </c>
      <c r="J557" s="47">
        <v>10</v>
      </c>
      <c r="K557" s="46">
        <v>0.2</v>
      </c>
      <c r="L557" s="47" t="s">
        <v>30</v>
      </c>
      <c r="M557" s="46">
        <v>0.38</v>
      </c>
      <c r="N557" s="47">
        <v>0.6097560975609756</v>
      </c>
      <c r="O557" s="47">
        <v>335.85365853658539</v>
      </c>
      <c r="P557" s="47">
        <v>2.9</v>
      </c>
      <c r="Q557" s="47">
        <v>1178</v>
      </c>
    </row>
    <row r="558" spans="1:17" x14ac:dyDescent="0.35">
      <c r="A558" s="44">
        <v>42114</v>
      </c>
      <c r="B558" s="45" t="s">
        <v>3450</v>
      </c>
      <c r="C558" s="35" t="s">
        <v>3213</v>
      </c>
      <c r="D558" s="35" t="s">
        <v>3214</v>
      </c>
      <c r="E558" s="35">
        <v>56</v>
      </c>
      <c r="F558" s="35">
        <v>2</v>
      </c>
      <c r="G558" s="46">
        <v>3.5714285714285712E-2</v>
      </c>
      <c r="H558" s="46">
        <v>0.09</v>
      </c>
      <c r="I558" s="47">
        <v>166</v>
      </c>
      <c r="J558" s="47">
        <v>2</v>
      </c>
      <c r="K558" s="46">
        <v>0.01</v>
      </c>
      <c r="L558" s="47" t="s">
        <v>30</v>
      </c>
      <c r="M558" s="46">
        <v>0.14000000000000001</v>
      </c>
      <c r="N558" s="47">
        <v>0</v>
      </c>
      <c r="O558" s="47">
        <v>248.0060975609756</v>
      </c>
      <c r="P558" s="47">
        <v>0</v>
      </c>
      <c r="Q558" s="47">
        <v>242</v>
      </c>
    </row>
    <row r="559" spans="1:17" x14ac:dyDescent="0.35">
      <c r="A559" s="44">
        <v>42765</v>
      </c>
      <c r="B559" s="45" t="s">
        <v>3450</v>
      </c>
      <c r="C559" s="35" t="s">
        <v>3303</v>
      </c>
      <c r="D559" s="35" t="s">
        <v>3304</v>
      </c>
      <c r="E559" s="35">
        <v>23</v>
      </c>
      <c r="F559" s="35">
        <v>2</v>
      </c>
      <c r="G559" s="46">
        <v>8.6956521739130432E-2</v>
      </c>
      <c r="H559" s="46">
        <v>0.14000000000000001</v>
      </c>
      <c r="I559" s="47">
        <v>38</v>
      </c>
      <c r="J559" s="47">
        <v>0</v>
      </c>
      <c r="K559" s="46">
        <v>0</v>
      </c>
      <c r="L559" s="47" t="s">
        <v>30</v>
      </c>
      <c r="M559" s="46">
        <v>0.19</v>
      </c>
      <c r="N559" s="47">
        <v>0</v>
      </c>
      <c r="O559" s="47">
        <v>277.05263157894734</v>
      </c>
      <c r="P559" s="47">
        <v>0</v>
      </c>
      <c r="Q559" s="47">
        <v>0</v>
      </c>
    </row>
    <row r="560" spans="1:17" x14ac:dyDescent="0.35">
      <c r="A560" s="44">
        <v>6</v>
      </c>
      <c r="B560" s="45" t="s">
        <v>3450</v>
      </c>
      <c r="C560" s="35" t="s">
        <v>2177</v>
      </c>
      <c r="D560" s="35" t="s">
        <v>2178</v>
      </c>
      <c r="E560" s="35">
        <v>60</v>
      </c>
      <c r="F560" s="35">
        <v>5</v>
      </c>
      <c r="G560" s="46">
        <v>8.3333333333333329E-2</v>
      </c>
      <c r="H560" s="46">
        <v>0.13</v>
      </c>
      <c r="I560" s="47">
        <v>77</v>
      </c>
      <c r="J560" s="47">
        <v>10</v>
      </c>
      <c r="K560" s="46">
        <v>0.13</v>
      </c>
      <c r="L560" s="47" t="s">
        <v>21</v>
      </c>
      <c r="M560" s="46">
        <v>0.18</v>
      </c>
      <c r="N560" s="47">
        <v>0.35820895522388058</v>
      </c>
      <c r="O560" s="47">
        <v>101.20895522388059</v>
      </c>
      <c r="P560" s="47">
        <v>0.2</v>
      </c>
      <c r="Q560" s="47">
        <v>442.1</v>
      </c>
    </row>
    <row r="561" spans="1:17" x14ac:dyDescent="0.35">
      <c r="A561" s="44">
        <v>42423</v>
      </c>
      <c r="B561" s="45" t="s">
        <v>3450</v>
      </c>
      <c r="C561" s="35" t="s">
        <v>2477</v>
      </c>
      <c r="D561" s="35" t="s">
        <v>2478</v>
      </c>
      <c r="E561" s="35">
        <v>12</v>
      </c>
      <c r="F561" s="35">
        <v>2</v>
      </c>
      <c r="G561" s="46">
        <v>0.16666666666666666</v>
      </c>
      <c r="H561" s="46">
        <v>0.22</v>
      </c>
      <c r="I561" s="47">
        <v>22</v>
      </c>
      <c r="J561" s="47">
        <v>2</v>
      </c>
      <c r="K561" s="46">
        <v>0.09</v>
      </c>
      <c r="L561" s="47" t="s">
        <v>30</v>
      </c>
      <c r="M561" s="46">
        <v>0.27</v>
      </c>
      <c r="N561" s="47">
        <v>0</v>
      </c>
      <c r="O561" s="47">
        <v>60.7</v>
      </c>
      <c r="P561" s="47">
        <v>0</v>
      </c>
      <c r="Q561" s="47">
        <v>573.5</v>
      </c>
    </row>
    <row r="562" spans="1:17" x14ac:dyDescent="0.35">
      <c r="A562" s="44">
        <v>43674</v>
      </c>
      <c r="B562" s="45" t="s">
        <v>3450</v>
      </c>
      <c r="C562" s="35" t="s">
        <v>2915</v>
      </c>
      <c r="D562" s="35" t="s">
        <v>2916</v>
      </c>
      <c r="E562" s="35">
        <v>0</v>
      </c>
      <c r="F562" s="35">
        <v>0</v>
      </c>
      <c r="G562" s="46">
        <v>0</v>
      </c>
      <c r="H562" s="46">
        <v>0.05</v>
      </c>
      <c r="I562" s="47">
        <v>20</v>
      </c>
      <c r="J562" s="47">
        <v>1</v>
      </c>
      <c r="K562" s="46">
        <v>0.05</v>
      </c>
      <c r="L562" s="47" t="s">
        <v>21</v>
      </c>
      <c r="M562" s="46">
        <v>0.1</v>
      </c>
      <c r="N562" s="47">
        <v>0</v>
      </c>
      <c r="O562" s="47">
        <v>197.42105263157896</v>
      </c>
      <c r="P562" s="47">
        <v>0</v>
      </c>
      <c r="Q562" s="47">
        <v>273</v>
      </c>
    </row>
    <row r="563" spans="1:17" x14ac:dyDescent="0.35">
      <c r="A563" s="44">
        <v>10444</v>
      </c>
      <c r="B563" s="45" t="s">
        <v>3450</v>
      </c>
      <c r="C563" s="35" t="s">
        <v>881</v>
      </c>
      <c r="D563" s="35" t="s">
        <v>882</v>
      </c>
      <c r="E563" s="35">
        <v>84</v>
      </c>
      <c r="F563" s="35">
        <v>15</v>
      </c>
      <c r="G563" s="46">
        <v>0.17857142857142858</v>
      </c>
      <c r="H563" s="46">
        <v>0.23</v>
      </c>
      <c r="I563" s="47">
        <v>89</v>
      </c>
      <c r="J563" s="47">
        <v>28</v>
      </c>
      <c r="K563" s="46">
        <v>0.31</v>
      </c>
      <c r="L563" s="47" t="s">
        <v>21</v>
      </c>
      <c r="M563" s="46">
        <v>0.36</v>
      </c>
      <c r="N563" s="47">
        <v>0.52459016393442626</v>
      </c>
      <c r="O563" s="47">
        <v>86.52459016393442</v>
      </c>
      <c r="P563" s="47">
        <v>0.35714285714285715</v>
      </c>
      <c r="Q563" s="47">
        <v>158.85714285714286</v>
      </c>
    </row>
    <row r="564" spans="1:17" x14ac:dyDescent="0.35">
      <c r="A564" s="44">
        <v>11634</v>
      </c>
      <c r="B564" s="45" t="s">
        <v>3450</v>
      </c>
      <c r="C564" s="35" t="s">
        <v>191</v>
      </c>
      <c r="D564" s="35" t="s">
        <v>192</v>
      </c>
      <c r="E564" s="35">
        <v>43</v>
      </c>
      <c r="F564" s="35">
        <v>11</v>
      </c>
      <c r="G564" s="46">
        <v>0.2558139534883721</v>
      </c>
      <c r="H564" s="46">
        <v>0.31</v>
      </c>
      <c r="I564" s="47">
        <v>44</v>
      </c>
      <c r="J564" s="47">
        <v>22</v>
      </c>
      <c r="K564" s="46">
        <v>0.5</v>
      </c>
      <c r="L564" s="47" t="s">
        <v>21</v>
      </c>
      <c r="M564" s="46">
        <v>0.57999999999999996</v>
      </c>
      <c r="N564" s="47">
        <v>0.36363636363636365</v>
      </c>
      <c r="O564" s="47">
        <v>139.18181818181819</v>
      </c>
      <c r="P564" s="47">
        <v>0.22727272727272727</v>
      </c>
      <c r="Q564" s="47">
        <v>514.22727272727275</v>
      </c>
    </row>
    <row r="565" spans="1:17" x14ac:dyDescent="0.35">
      <c r="A565" s="44">
        <v>10459</v>
      </c>
      <c r="B565" s="45" t="s">
        <v>3450</v>
      </c>
      <c r="C565" s="35" t="s">
        <v>265</v>
      </c>
      <c r="D565" s="35" t="s">
        <v>266</v>
      </c>
      <c r="E565" s="35">
        <v>58</v>
      </c>
      <c r="F565" s="35">
        <v>16</v>
      </c>
      <c r="G565" s="46">
        <v>0.27586206896551724</v>
      </c>
      <c r="H565" s="46">
        <v>0.33</v>
      </c>
      <c r="I565" s="47">
        <v>55</v>
      </c>
      <c r="J565" s="47">
        <v>26</v>
      </c>
      <c r="K565" s="46">
        <v>0.47</v>
      </c>
      <c r="L565" s="47" t="s">
        <v>21</v>
      </c>
      <c r="M565" s="46">
        <v>0.54</v>
      </c>
      <c r="N565" s="47">
        <v>0.51724137931034486</v>
      </c>
      <c r="O565" s="47">
        <v>371.31034482758622</v>
      </c>
      <c r="P565" s="47">
        <v>0.92307692307692313</v>
      </c>
      <c r="Q565" s="47">
        <v>1171.0769230769231</v>
      </c>
    </row>
    <row r="566" spans="1:17" x14ac:dyDescent="0.35">
      <c r="A566" s="44">
        <v>40436</v>
      </c>
      <c r="B566" s="45" t="s">
        <v>3450</v>
      </c>
      <c r="C566" s="35" t="s">
        <v>1951</v>
      </c>
      <c r="D566" s="35" t="s">
        <v>1952</v>
      </c>
      <c r="E566" s="35">
        <v>43</v>
      </c>
      <c r="F566" s="35">
        <v>10</v>
      </c>
      <c r="G566" s="46">
        <v>0.23255813953488372</v>
      </c>
      <c r="H566" s="46">
        <v>0.28000000000000003</v>
      </c>
      <c r="I566" s="47">
        <v>41</v>
      </c>
      <c r="J566" s="47">
        <v>6</v>
      </c>
      <c r="K566" s="46">
        <v>0.15</v>
      </c>
      <c r="L566" s="47" t="s">
        <v>30</v>
      </c>
      <c r="M566" s="46">
        <v>0.33</v>
      </c>
      <c r="N566" s="47">
        <v>0.51428571428571423</v>
      </c>
      <c r="O566" s="47">
        <v>361.37142857142857</v>
      </c>
      <c r="P566" s="47">
        <v>0.83333333333333337</v>
      </c>
      <c r="Q566" s="47">
        <v>1007</v>
      </c>
    </row>
    <row r="567" spans="1:17" x14ac:dyDescent="0.35">
      <c r="A567" s="44">
        <v>41252</v>
      </c>
      <c r="B567" s="45" t="s">
        <v>3450</v>
      </c>
      <c r="C567" s="35" t="s">
        <v>1663</v>
      </c>
      <c r="D567" s="35" t="s">
        <v>1664</v>
      </c>
      <c r="E567" s="35">
        <v>40</v>
      </c>
      <c r="F567" s="35">
        <v>4</v>
      </c>
      <c r="G567" s="46">
        <v>0.1</v>
      </c>
      <c r="H567" s="46">
        <v>0.15</v>
      </c>
      <c r="I567" s="47">
        <v>31</v>
      </c>
      <c r="J567" s="47">
        <v>6</v>
      </c>
      <c r="K567" s="46">
        <v>0.19</v>
      </c>
      <c r="L567" s="47" t="s">
        <v>21</v>
      </c>
      <c r="M567" s="46">
        <v>0.24</v>
      </c>
      <c r="N567" s="47">
        <v>0.44</v>
      </c>
      <c r="O567" s="47">
        <v>224</v>
      </c>
      <c r="P567" s="47">
        <v>0</v>
      </c>
      <c r="Q567" s="47">
        <v>7799.666666666667</v>
      </c>
    </row>
    <row r="568" spans="1:17" x14ac:dyDescent="0.35">
      <c r="A568" s="44">
        <v>43036</v>
      </c>
      <c r="B568" s="45" t="s">
        <v>3450</v>
      </c>
      <c r="C568" s="35" t="s">
        <v>2567</v>
      </c>
      <c r="D568" s="35" t="s">
        <v>2568</v>
      </c>
      <c r="E568" s="35">
        <v>105</v>
      </c>
      <c r="F568" s="35">
        <v>12</v>
      </c>
      <c r="G568" s="46">
        <v>0.11428571428571428</v>
      </c>
      <c r="H568" s="46">
        <v>0.16</v>
      </c>
      <c r="I568" s="47">
        <v>53</v>
      </c>
      <c r="J568" s="47">
        <v>4</v>
      </c>
      <c r="K568" s="46">
        <v>0.08</v>
      </c>
      <c r="L568" s="47" t="s">
        <v>30</v>
      </c>
      <c r="M568" s="46">
        <v>0.21</v>
      </c>
      <c r="N568" s="47">
        <v>0.10204081632653061</v>
      </c>
      <c r="O568" s="47">
        <v>49.551020408163268</v>
      </c>
      <c r="P568" s="47">
        <v>0.25</v>
      </c>
      <c r="Q568" s="47">
        <v>634.25</v>
      </c>
    </row>
    <row r="569" spans="1:17" x14ac:dyDescent="0.35">
      <c r="A569" s="44">
        <v>13596</v>
      </c>
      <c r="B569" s="45" t="s">
        <v>3450</v>
      </c>
      <c r="C569" s="35" t="s">
        <v>3271</v>
      </c>
      <c r="D569" s="35" t="s">
        <v>3272</v>
      </c>
      <c r="E569" s="35">
        <v>80</v>
      </c>
      <c r="F569" s="35">
        <v>0</v>
      </c>
      <c r="G569" s="46">
        <v>0</v>
      </c>
      <c r="H569" s="46">
        <v>0.05</v>
      </c>
      <c r="I569" s="47">
        <v>68</v>
      </c>
      <c r="J569" s="47">
        <v>1</v>
      </c>
      <c r="K569" s="46">
        <v>0.01</v>
      </c>
      <c r="L569" s="47" t="s">
        <v>30</v>
      </c>
      <c r="M569" s="46">
        <v>0.1</v>
      </c>
      <c r="N569" s="47">
        <v>0.23880597014925373</v>
      </c>
      <c r="O569" s="47">
        <v>110.82089552238806</v>
      </c>
      <c r="P569" s="47">
        <v>0</v>
      </c>
      <c r="Q569" s="47">
        <v>340</v>
      </c>
    </row>
    <row r="570" spans="1:17" x14ac:dyDescent="0.35">
      <c r="A570" s="44">
        <v>42844</v>
      </c>
      <c r="B570" s="45" t="s">
        <v>3450</v>
      </c>
      <c r="C570" s="35" t="s">
        <v>2505</v>
      </c>
      <c r="D570" s="35" t="s">
        <v>2506</v>
      </c>
      <c r="E570" s="35">
        <v>22</v>
      </c>
      <c r="F570" s="35">
        <v>2</v>
      </c>
      <c r="G570" s="46">
        <v>9.0909090909090912E-2</v>
      </c>
      <c r="H570" s="46">
        <v>0.14000000000000001</v>
      </c>
      <c r="I570" s="47">
        <v>23</v>
      </c>
      <c r="J570" s="47">
        <v>2</v>
      </c>
      <c r="K570" s="46">
        <v>0.09</v>
      </c>
      <c r="L570" s="47" t="s">
        <v>30</v>
      </c>
      <c r="M570" s="46">
        <v>0.19</v>
      </c>
      <c r="N570" s="47">
        <v>0</v>
      </c>
      <c r="O570" s="47">
        <v>933</v>
      </c>
      <c r="P570" s="47">
        <v>0</v>
      </c>
      <c r="Q570" s="47">
        <v>3118.5</v>
      </c>
    </row>
    <row r="571" spans="1:17" x14ac:dyDescent="0.35">
      <c r="A571" s="44">
        <v>10</v>
      </c>
      <c r="B571" s="45" t="s">
        <v>3450</v>
      </c>
      <c r="C571" s="35" t="s">
        <v>647</v>
      </c>
      <c r="D571" s="35" t="s">
        <v>648</v>
      </c>
      <c r="E571" s="35">
        <v>65</v>
      </c>
      <c r="F571" s="35">
        <v>25</v>
      </c>
      <c r="G571" s="46">
        <v>0.38461538461538464</v>
      </c>
      <c r="H571" s="46">
        <v>0.44</v>
      </c>
      <c r="I571" s="47">
        <v>87</v>
      </c>
      <c r="J571" s="47">
        <v>30</v>
      </c>
      <c r="K571" s="46">
        <v>0.34</v>
      </c>
      <c r="L571" s="47" t="s">
        <v>30</v>
      </c>
      <c r="M571" s="46">
        <v>0.51</v>
      </c>
      <c r="N571" s="47">
        <v>0.15789473684210525</v>
      </c>
      <c r="O571" s="47">
        <v>95.15789473684211</v>
      </c>
      <c r="P571" s="47">
        <v>6.6666666666666666E-2</v>
      </c>
      <c r="Q571" s="47">
        <v>309.56666666666666</v>
      </c>
    </row>
    <row r="572" spans="1:17" x14ac:dyDescent="0.35">
      <c r="A572" s="44">
        <v>10453</v>
      </c>
      <c r="B572" s="45" t="s">
        <v>3450</v>
      </c>
      <c r="C572" s="35" t="s">
        <v>1373</v>
      </c>
      <c r="D572" s="35" t="s">
        <v>1374</v>
      </c>
      <c r="E572" s="35">
        <v>51</v>
      </c>
      <c r="F572" s="35">
        <v>9</v>
      </c>
      <c r="G572" s="46">
        <v>0.17647058823529413</v>
      </c>
      <c r="H572" s="46">
        <v>0.23</v>
      </c>
      <c r="I572" s="47">
        <v>47</v>
      </c>
      <c r="J572" s="47">
        <v>11</v>
      </c>
      <c r="K572" s="46">
        <v>0.23</v>
      </c>
      <c r="L572" s="47" t="s">
        <v>21</v>
      </c>
      <c r="M572" s="46">
        <v>0.28000000000000003</v>
      </c>
      <c r="N572" s="47">
        <v>0.1388888888888889</v>
      </c>
      <c r="O572" s="47">
        <v>257.86111111111109</v>
      </c>
      <c r="P572" s="47">
        <v>0.90909090909090906</v>
      </c>
      <c r="Q572" s="47">
        <v>584</v>
      </c>
    </row>
    <row r="573" spans="1:17" x14ac:dyDescent="0.35">
      <c r="A573" s="44">
        <v>41810</v>
      </c>
      <c r="B573" s="45" t="s">
        <v>3450</v>
      </c>
      <c r="C573" s="35" t="s">
        <v>2209</v>
      </c>
      <c r="D573" s="35" t="s">
        <v>2210</v>
      </c>
      <c r="E573" s="35">
        <v>26</v>
      </c>
      <c r="F573" s="35">
        <v>5</v>
      </c>
      <c r="G573" s="46">
        <v>0.19230769230769232</v>
      </c>
      <c r="H573" s="46">
        <v>0.24</v>
      </c>
      <c r="I573" s="47">
        <v>33</v>
      </c>
      <c r="J573" s="47">
        <v>4</v>
      </c>
      <c r="K573" s="46">
        <v>0.12</v>
      </c>
      <c r="L573" s="47" t="s">
        <v>30</v>
      </c>
      <c r="M573" s="46">
        <v>0.28999999999999998</v>
      </c>
      <c r="N573" s="47">
        <v>0.34482758620689657</v>
      </c>
      <c r="O573" s="47">
        <v>108.62068965517241</v>
      </c>
      <c r="P573" s="47">
        <v>0.5</v>
      </c>
      <c r="Q573" s="47">
        <v>646.75</v>
      </c>
    </row>
    <row r="574" spans="1:17" x14ac:dyDescent="0.35">
      <c r="A574" s="44">
        <v>42401</v>
      </c>
      <c r="B574" s="45" t="s">
        <v>3450</v>
      </c>
      <c r="C574" s="35" t="s">
        <v>2323</v>
      </c>
      <c r="D574" s="35" t="s">
        <v>2324</v>
      </c>
      <c r="E574" s="35">
        <v>29</v>
      </c>
      <c r="F574" s="35">
        <v>2</v>
      </c>
      <c r="G574" s="46">
        <v>6.8965517241379309E-2</v>
      </c>
      <c r="H574" s="46">
        <v>0.12</v>
      </c>
      <c r="I574" s="47">
        <v>36</v>
      </c>
      <c r="J574" s="47">
        <v>4</v>
      </c>
      <c r="K574" s="46">
        <v>0.11</v>
      </c>
      <c r="L574" s="47" t="s">
        <v>30</v>
      </c>
      <c r="M574" s="46">
        <v>0.17</v>
      </c>
      <c r="N574" s="47">
        <v>0</v>
      </c>
      <c r="O574" s="47">
        <v>98.15625</v>
      </c>
      <c r="P574" s="47">
        <v>0</v>
      </c>
      <c r="Q574" s="47">
        <v>363</v>
      </c>
    </row>
    <row r="575" spans="1:17" x14ac:dyDescent="0.35">
      <c r="A575" s="44">
        <v>42496</v>
      </c>
      <c r="B575" s="45" t="s">
        <v>3450</v>
      </c>
      <c r="C575" s="35" t="s">
        <v>115</v>
      </c>
      <c r="D575" s="35" t="s">
        <v>116</v>
      </c>
      <c r="E575" s="35">
        <v>31</v>
      </c>
      <c r="F575" s="35">
        <v>8</v>
      </c>
      <c r="G575" s="46">
        <v>0.25806451612903225</v>
      </c>
      <c r="H575" s="46">
        <v>0.31</v>
      </c>
      <c r="I575" s="47">
        <v>25</v>
      </c>
      <c r="J575" s="47">
        <v>14</v>
      </c>
      <c r="K575" s="46">
        <v>0.56000000000000005</v>
      </c>
      <c r="L575" s="47" t="s">
        <v>21</v>
      </c>
      <c r="M575" s="46">
        <v>0.64</v>
      </c>
      <c r="N575" s="47">
        <v>0</v>
      </c>
      <c r="O575" s="47">
        <v>89.727272727272734</v>
      </c>
      <c r="P575" s="47">
        <v>0</v>
      </c>
      <c r="Q575" s="47">
        <v>461.28571428571428</v>
      </c>
    </row>
    <row r="576" spans="1:17" x14ac:dyDescent="0.35">
      <c r="A576" s="44">
        <v>266</v>
      </c>
      <c r="B576" s="45" t="s">
        <v>3450</v>
      </c>
      <c r="C576" s="35" t="s">
        <v>2413</v>
      </c>
      <c r="D576" s="35" t="s">
        <v>2414</v>
      </c>
      <c r="E576" s="35">
        <v>203</v>
      </c>
      <c r="F576" s="35">
        <v>15</v>
      </c>
      <c r="G576" s="46">
        <v>7.3891625615763554E-2</v>
      </c>
      <c r="H576" s="46">
        <v>0.12</v>
      </c>
      <c r="I576" s="47">
        <v>225</v>
      </c>
      <c r="J576" s="47">
        <v>23</v>
      </c>
      <c r="K576" s="46">
        <v>0.1</v>
      </c>
      <c r="L576" s="47" t="s">
        <v>30</v>
      </c>
      <c r="M576" s="46">
        <v>0.17</v>
      </c>
      <c r="N576" s="47">
        <v>0.90099009900990101</v>
      </c>
      <c r="O576" s="47">
        <v>183.37623762376236</v>
      </c>
      <c r="P576" s="47">
        <v>0.95652173913043481</v>
      </c>
      <c r="Q576" s="47">
        <v>928.3478260869565</v>
      </c>
    </row>
    <row r="577" spans="1:17" x14ac:dyDescent="0.35">
      <c r="A577" s="44">
        <v>42761</v>
      </c>
      <c r="B577" s="45" t="s">
        <v>3450</v>
      </c>
      <c r="C577" s="35" t="s">
        <v>587</v>
      </c>
      <c r="D577" s="35" t="s">
        <v>588</v>
      </c>
      <c r="E577" s="35">
        <v>17</v>
      </c>
      <c r="F577" s="35">
        <v>3</v>
      </c>
      <c r="G577" s="46">
        <v>0.17647058823529413</v>
      </c>
      <c r="H577" s="46">
        <v>0.23</v>
      </c>
      <c r="I577" s="47">
        <v>42</v>
      </c>
      <c r="J577" s="47">
        <v>15</v>
      </c>
      <c r="K577" s="46">
        <v>0.36</v>
      </c>
      <c r="L577" s="47" t="s">
        <v>21</v>
      </c>
      <c r="M577" s="46">
        <v>0.41</v>
      </c>
      <c r="N577" s="47">
        <v>0</v>
      </c>
      <c r="O577" s="47">
        <v>1509.0740740740741</v>
      </c>
      <c r="P577" s="47">
        <v>0</v>
      </c>
      <c r="Q577" s="47">
        <v>800.4</v>
      </c>
    </row>
    <row r="578" spans="1:17" x14ac:dyDescent="0.35">
      <c r="A578" s="44">
        <v>10437</v>
      </c>
      <c r="B578" s="45" t="s">
        <v>3450</v>
      </c>
      <c r="C578" s="35" t="s">
        <v>125</v>
      </c>
      <c r="D578" s="35" t="s">
        <v>126</v>
      </c>
      <c r="E578" s="35">
        <v>31</v>
      </c>
      <c r="F578" s="35">
        <v>6</v>
      </c>
      <c r="G578" s="46">
        <v>0.19354838709677419</v>
      </c>
      <c r="H578" s="46">
        <v>0.24</v>
      </c>
      <c r="I578" s="47">
        <v>20</v>
      </c>
      <c r="J578" s="47">
        <v>11</v>
      </c>
      <c r="K578" s="46">
        <v>0.55000000000000004</v>
      </c>
      <c r="L578" s="47" t="s">
        <v>21</v>
      </c>
      <c r="M578" s="46">
        <v>0.63</v>
      </c>
      <c r="N578" s="47">
        <v>0.44444444444444442</v>
      </c>
      <c r="O578" s="47">
        <v>223.33333333333334</v>
      </c>
      <c r="P578" s="47">
        <v>0.54545454545454541</v>
      </c>
      <c r="Q578" s="47">
        <v>726.18181818181813</v>
      </c>
    </row>
    <row r="579" spans="1:17" x14ac:dyDescent="0.35">
      <c r="A579" s="44">
        <v>13370</v>
      </c>
      <c r="B579" s="45" t="s">
        <v>3450</v>
      </c>
      <c r="C579" s="35" t="s">
        <v>3079</v>
      </c>
      <c r="D579" s="35" t="s">
        <v>3080</v>
      </c>
      <c r="E579" s="35">
        <v>99</v>
      </c>
      <c r="F579" s="35">
        <v>2</v>
      </c>
      <c r="G579" s="46">
        <v>2.0202020202020204E-2</v>
      </c>
      <c r="H579" s="46">
        <v>7.0000000000000007E-2</v>
      </c>
      <c r="I579" s="47">
        <v>73</v>
      </c>
      <c r="J579" s="47">
        <v>2</v>
      </c>
      <c r="K579" s="46">
        <v>0.03</v>
      </c>
      <c r="L579" s="47" t="s">
        <v>30</v>
      </c>
      <c r="M579" s="46">
        <v>0.12</v>
      </c>
      <c r="N579" s="47">
        <v>0.52112676056338025</v>
      </c>
      <c r="O579" s="47">
        <v>98.464788732394368</v>
      </c>
      <c r="P579" s="47">
        <v>2</v>
      </c>
      <c r="Q579" s="47">
        <v>522.5</v>
      </c>
    </row>
    <row r="580" spans="1:17" x14ac:dyDescent="0.35">
      <c r="A580" s="44">
        <v>12126</v>
      </c>
      <c r="B580" s="45" t="s">
        <v>3450</v>
      </c>
      <c r="C580" s="35" t="s">
        <v>1609</v>
      </c>
      <c r="D580" s="35" t="s">
        <v>1610</v>
      </c>
      <c r="E580" s="35">
        <v>39</v>
      </c>
      <c r="F580" s="35">
        <v>2</v>
      </c>
      <c r="G580" s="46">
        <v>5.128205128205128E-2</v>
      </c>
      <c r="H580" s="46">
        <v>0.1</v>
      </c>
      <c r="I580" s="47">
        <v>60</v>
      </c>
      <c r="J580" s="47">
        <v>12</v>
      </c>
      <c r="K580" s="46">
        <v>0.2</v>
      </c>
      <c r="L580" s="47" t="s">
        <v>21</v>
      </c>
      <c r="M580" s="46">
        <v>0.25</v>
      </c>
      <c r="N580" s="47">
        <v>0.25</v>
      </c>
      <c r="O580" s="47">
        <v>136.91666666666666</v>
      </c>
      <c r="P580" s="47">
        <v>8.3333333333333329E-2</v>
      </c>
      <c r="Q580" s="47">
        <v>276.41666666666669</v>
      </c>
    </row>
    <row r="581" spans="1:17" x14ac:dyDescent="0.35">
      <c r="A581" s="44">
        <v>40520</v>
      </c>
      <c r="B581" s="45" t="s">
        <v>3450</v>
      </c>
      <c r="C581" s="35" t="s">
        <v>535</v>
      </c>
      <c r="D581" s="35" t="s">
        <v>536</v>
      </c>
      <c r="E581" s="35">
        <v>218</v>
      </c>
      <c r="F581" s="35">
        <v>57</v>
      </c>
      <c r="G581" s="46">
        <v>0.26146788990825687</v>
      </c>
      <c r="H581" s="46">
        <v>0.31</v>
      </c>
      <c r="I581" s="47">
        <v>178</v>
      </c>
      <c r="J581" s="47">
        <v>65</v>
      </c>
      <c r="K581" s="46">
        <v>0.37</v>
      </c>
      <c r="L581" s="47" t="s">
        <v>21</v>
      </c>
      <c r="M581" s="46">
        <v>0.43</v>
      </c>
      <c r="N581" s="47">
        <v>0.69911504424778759</v>
      </c>
      <c r="O581" s="47">
        <v>241.93805309734512</v>
      </c>
      <c r="P581" s="47">
        <v>0.87692307692307692</v>
      </c>
      <c r="Q581" s="47">
        <v>703.30769230769226</v>
      </c>
    </row>
    <row r="582" spans="1:17" x14ac:dyDescent="0.35">
      <c r="A582" s="44">
        <v>40003</v>
      </c>
      <c r="B582" s="45" t="s">
        <v>3450</v>
      </c>
      <c r="C582" s="35" t="s">
        <v>3225</v>
      </c>
      <c r="D582" s="35" t="s">
        <v>3226</v>
      </c>
      <c r="E582" s="35">
        <v>59</v>
      </c>
      <c r="F582" s="35">
        <v>1</v>
      </c>
      <c r="G582" s="46">
        <v>1.6949152542372881E-2</v>
      </c>
      <c r="H582" s="46">
        <v>7.0000000000000007E-2</v>
      </c>
      <c r="I582" s="47">
        <v>88</v>
      </c>
      <c r="J582" s="47">
        <v>1</v>
      </c>
      <c r="K582" s="46">
        <v>0.01</v>
      </c>
      <c r="L582" s="47" t="s">
        <v>30</v>
      </c>
      <c r="M582" s="46">
        <v>0.12</v>
      </c>
      <c r="N582" s="47">
        <v>0.35632183908045978</v>
      </c>
      <c r="O582" s="47">
        <v>81.321839080459768</v>
      </c>
      <c r="P582" s="47">
        <v>2</v>
      </c>
      <c r="Q582" s="47">
        <v>516</v>
      </c>
    </row>
    <row r="583" spans="1:17" x14ac:dyDescent="0.35">
      <c r="A583" s="44">
        <v>10460</v>
      </c>
      <c r="B583" s="45" t="s">
        <v>3450</v>
      </c>
      <c r="C583" s="35" t="s">
        <v>505</v>
      </c>
      <c r="D583" s="35" t="s">
        <v>506</v>
      </c>
      <c r="E583" s="35">
        <v>71</v>
      </c>
      <c r="F583" s="35">
        <v>23</v>
      </c>
      <c r="G583" s="46">
        <v>0.323943661971831</v>
      </c>
      <c r="H583" s="46">
        <v>0.37</v>
      </c>
      <c r="I583" s="47">
        <v>80</v>
      </c>
      <c r="J583" s="47">
        <v>30</v>
      </c>
      <c r="K583" s="46">
        <v>0.38</v>
      </c>
      <c r="L583" s="47" t="s">
        <v>21</v>
      </c>
      <c r="M583" s="46">
        <v>0.44</v>
      </c>
      <c r="N583" s="47">
        <v>0.52</v>
      </c>
      <c r="O583" s="47">
        <v>561.94000000000005</v>
      </c>
      <c r="P583" s="47">
        <v>0.7</v>
      </c>
      <c r="Q583" s="47">
        <v>1520.7</v>
      </c>
    </row>
    <row r="584" spans="1:17" x14ac:dyDescent="0.35">
      <c r="A584" s="44">
        <v>10457</v>
      </c>
      <c r="B584" s="45" t="s">
        <v>3450</v>
      </c>
      <c r="C584" s="35" t="s">
        <v>2213</v>
      </c>
      <c r="D584" s="35" t="s">
        <v>2214</v>
      </c>
      <c r="E584" s="35">
        <v>84</v>
      </c>
      <c r="F584" s="35">
        <v>14</v>
      </c>
      <c r="G584" s="46">
        <v>0.16666666666666666</v>
      </c>
      <c r="H584" s="46">
        <v>0.22</v>
      </c>
      <c r="I584" s="47">
        <v>124</v>
      </c>
      <c r="J584" s="47">
        <v>15</v>
      </c>
      <c r="K584" s="46">
        <v>0.12</v>
      </c>
      <c r="L584" s="47" t="s">
        <v>30</v>
      </c>
      <c r="M584" s="46">
        <v>0.27</v>
      </c>
      <c r="N584" s="47">
        <v>0.47706422018348627</v>
      </c>
      <c r="O584" s="47">
        <v>185.19266055045873</v>
      </c>
      <c r="P584" s="47">
        <v>1.3333333333333333</v>
      </c>
      <c r="Q584" s="47">
        <v>837.06666666666672</v>
      </c>
    </row>
    <row r="585" spans="1:17" x14ac:dyDescent="0.35">
      <c r="A585" s="44">
        <v>13593</v>
      </c>
      <c r="B585" s="45" t="s">
        <v>3450</v>
      </c>
      <c r="C585" s="35" t="s">
        <v>771</v>
      </c>
      <c r="D585" s="35" t="s">
        <v>772</v>
      </c>
      <c r="E585" s="35">
        <v>33</v>
      </c>
      <c r="F585" s="35">
        <v>11</v>
      </c>
      <c r="G585" s="46">
        <v>0.33333333333333331</v>
      </c>
      <c r="H585" s="46">
        <v>0.38</v>
      </c>
      <c r="I585" s="47">
        <v>47</v>
      </c>
      <c r="J585" s="47">
        <v>15</v>
      </c>
      <c r="K585" s="46">
        <v>0.32</v>
      </c>
      <c r="L585" s="47" t="s">
        <v>30</v>
      </c>
      <c r="M585" s="46">
        <v>0.44</v>
      </c>
      <c r="N585" s="47">
        <v>0.84375</v>
      </c>
      <c r="O585" s="47">
        <v>326.125</v>
      </c>
      <c r="P585" s="47">
        <v>0.33333333333333331</v>
      </c>
      <c r="Q585" s="47">
        <v>1354.8</v>
      </c>
    </row>
    <row r="586" spans="1:17" x14ac:dyDescent="0.35">
      <c r="A586" s="44">
        <v>146</v>
      </c>
      <c r="B586" s="45" t="s">
        <v>3450</v>
      </c>
      <c r="C586" s="35" t="s">
        <v>263</v>
      </c>
      <c r="D586" s="35" t="s">
        <v>264</v>
      </c>
      <c r="E586" s="35">
        <v>140</v>
      </c>
      <c r="F586" s="35">
        <v>50</v>
      </c>
      <c r="G586" s="46">
        <v>0.35714285714285715</v>
      </c>
      <c r="H586" s="46">
        <v>0.41</v>
      </c>
      <c r="I586" s="47">
        <v>168</v>
      </c>
      <c r="J586" s="47">
        <v>79</v>
      </c>
      <c r="K586" s="46">
        <v>0.47</v>
      </c>
      <c r="L586" s="47" t="s">
        <v>21</v>
      </c>
      <c r="M586" s="46">
        <v>0.54</v>
      </c>
      <c r="N586" s="47">
        <v>0.5056179775280899</v>
      </c>
      <c r="O586" s="47">
        <v>470.67415730337081</v>
      </c>
      <c r="P586" s="47">
        <v>0.69620253164556967</v>
      </c>
      <c r="Q586" s="47">
        <v>1548.3164556962026</v>
      </c>
    </row>
    <row r="587" spans="1:17" x14ac:dyDescent="0.35">
      <c r="A587" s="44">
        <v>43681</v>
      </c>
      <c r="B587" s="45" t="s">
        <v>3450</v>
      </c>
      <c r="C587" s="35" t="s">
        <v>43</v>
      </c>
      <c r="D587" s="35" t="s">
        <v>44</v>
      </c>
      <c r="E587" s="35">
        <v>9</v>
      </c>
      <c r="F587" s="35">
        <v>4</v>
      </c>
      <c r="G587" s="46">
        <v>0.44444444444444442</v>
      </c>
      <c r="H587" s="46">
        <v>0.51</v>
      </c>
      <c r="I587" s="47">
        <v>60</v>
      </c>
      <c r="J587" s="47">
        <v>41</v>
      </c>
      <c r="K587" s="46">
        <v>0.68</v>
      </c>
      <c r="L587" s="47" t="s">
        <v>21</v>
      </c>
      <c r="M587" s="46">
        <v>0.78</v>
      </c>
      <c r="N587" s="47">
        <v>0</v>
      </c>
      <c r="O587" s="47">
        <v>931.63157894736844</v>
      </c>
      <c r="P587" s="47">
        <v>0</v>
      </c>
      <c r="Q587" s="47">
        <v>1259.7560975609756</v>
      </c>
    </row>
    <row r="588" spans="1:17" x14ac:dyDescent="0.35">
      <c r="A588" s="44">
        <v>10461</v>
      </c>
      <c r="B588" s="45" t="s">
        <v>3450</v>
      </c>
      <c r="C588" s="35" t="s">
        <v>1541</v>
      </c>
      <c r="D588" s="35" t="s">
        <v>1542</v>
      </c>
      <c r="E588" s="35">
        <v>267</v>
      </c>
      <c r="F588" s="35">
        <v>27</v>
      </c>
      <c r="G588" s="46">
        <v>0.10112359550561797</v>
      </c>
      <c r="H588" s="46">
        <v>0.15</v>
      </c>
      <c r="I588" s="47">
        <v>382</v>
      </c>
      <c r="J588" s="47">
        <v>79</v>
      </c>
      <c r="K588" s="46">
        <v>0.21</v>
      </c>
      <c r="L588" s="47" t="s">
        <v>21</v>
      </c>
      <c r="M588" s="46">
        <v>0.26</v>
      </c>
      <c r="N588" s="47">
        <v>0.5907590759075908</v>
      </c>
      <c r="O588" s="47">
        <v>294.20132013201322</v>
      </c>
      <c r="P588" s="47">
        <v>0.67088607594936711</v>
      </c>
      <c r="Q588" s="47">
        <v>668.3291139240506</v>
      </c>
    </row>
    <row r="589" spans="1:17" x14ac:dyDescent="0.35">
      <c r="A589" s="44">
        <v>11869</v>
      </c>
      <c r="B589" s="45" t="s">
        <v>3450</v>
      </c>
      <c r="C589" s="35" t="s">
        <v>2167</v>
      </c>
      <c r="D589" s="35" t="s">
        <v>2168</v>
      </c>
      <c r="E589" s="35">
        <v>163</v>
      </c>
      <c r="F589" s="35">
        <v>15</v>
      </c>
      <c r="G589" s="46">
        <v>9.202453987730061E-2</v>
      </c>
      <c r="H589" s="46">
        <v>0.14000000000000001</v>
      </c>
      <c r="I589" s="47">
        <v>147</v>
      </c>
      <c r="J589" s="47">
        <v>19</v>
      </c>
      <c r="K589" s="46">
        <v>0.13</v>
      </c>
      <c r="L589" s="47" t="s">
        <v>30</v>
      </c>
      <c r="M589" s="46">
        <v>0.19</v>
      </c>
      <c r="N589" s="47">
        <v>0.609375</v>
      </c>
      <c r="O589" s="47">
        <v>265.2109375</v>
      </c>
      <c r="P589" s="47">
        <v>0.52631578947368418</v>
      </c>
      <c r="Q589" s="47">
        <v>659.0526315789474</v>
      </c>
    </row>
    <row r="590" spans="1:17" x14ac:dyDescent="0.35">
      <c r="A590" s="44">
        <v>12</v>
      </c>
      <c r="B590" s="45" t="s">
        <v>3450</v>
      </c>
      <c r="C590" s="35" t="s">
        <v>1493</v>
      </c>
      <c r="D590" s="35" t="s">
        <v>1494</v>
      </c>
      <c r="E590" s="35">
        <v>54</v>
      </c>
      <c r="F590" s="35">
        <v>10</v>
      </c>
      <c r="G590" s="46">
        <v>0.18518518518518517</v>
      </c>
      <c r="H590" s="46">
        <v>0.24</v>
      </c>
      <c r="I590" s="47">
        <v>63</v>
      </c>
      <c r="J590" s="47">
        <v>13</v>
      </c>
      <c r="K590" s="46">
        <v>0.21</v>
      </c>
      <c r="L590" s="47" t="s">
        <v>30</v>
      </c>
      <c r="M590" s="46">
        <v>0.28999999999999998</v>
      </c>
      <c r="N590" s="47">
        <v>0.04</v>
      </c>
      <c r="O590" s="47">
        <v>86.9</v>
      </c>
      <c r="P590" s="47">
        <v>0.15384615384615385</v>
      </c>
      <c r="Q590" s="47">
        <v>327.76923076923077</v>
      </c>
    </row>
    <row r="591" spans="1:17" x14ac:dyDescent="0.35">
      <c r="A591" s="44">
        <v>10468</v>
      </c>
      <c r="B591" s="45" t="s">
        <v>3450</v>
      </c>
      <c r="C591" s="35" t="s">
        <v>1223</v>
      </c>
      <c r="D591" s="35" t="s">
        <v>1224</v>
      </c>
      <c r="E591" s="35">
        <v>76</v>
      </c>
      <c r="F591" s="35">
        <v>16</v>
      </c>
      <c r="G591" s="46">
        <v>0.21052631578947367</v>
      </c>
      <c r="H591" s="46">
        <v>0.26</v>
      </c>
      <c r="I591" s="47">
        <v>92</v>
      </c>
      <c r="J591" s="47">
        <v>23</v>
      </c>
      <c r="K591" s="46">
        <v>0.25</v>
      </c>
      <c r="L591" s="47" t="s">
        <v>30</v>
      </c>
      <c r="M591" s="46">
        <v>0.31</v>
      </c>
      <c r="N591" s="47">
        <v>0.10144927536231885</v>
      </c>
      <c r="O591" s="47">
        <v>24.275362318840578</v>
      </c>
      <c r="P591" s="47">
        <v>0.21739130434782608</v>
      </c>
      <c r="Q591" s="47">
        <v>99.565217391304344</v>
      </c>
    </row>
    <row r="592" spans="1:17" x14ac:dyDescent="0.35">
      <c r="A592" s="44">
        <v>453</v>
      </c>
      <c r="B592" s="45" t="s">
        <v>3450</v>
      </c>
      <c r="C592" s="35" t="s">
        <v>493</v>
      </c>
      <c r="D592" s="35" t="s">
        <v>494</v>
      </c>
      <c r="E592" s="35">
        <v>116</v>
      </c>
      <c r="F592" s="35">
        <v>38</v>
      </c>
      <c r="G592" s="46">
        <v>0.32758620689655171</v>
      </c>
      <c r="H592" s="46">
        <v>0.38</v>
      </c>
      <c r="I592" s="47">
        <v>109</v>
      </c>
      <c r="J592" s="47">
        <v>41</v>
      </c>
      <c r="K592" s="46">
        <v>0.38</v>
      </c>
      <c r="L592" s="47" t="s">
        <v>21</v>
      </c>
      <c r="M592" s="46">
        <v>0.44</v>
      </c>
      <c r="N592" s="47">
        <v>0.19117647058823528</v>
      </c>
      <c r="O592" s="47">
        <v>106.08823529411765</v>
      </c>
      <c r="P592" s="47">
        <v>7.3170731707317069E-2</v>
      </c>
      <c r="Q592" s="47">
        <v>407.46341463414632</v>
      </c>
    </row>
    <row r="593" spans="1:17" x14ac:dyDescent="0.35">
      <c r="A593" s="44">
        <v>35</v>
      </c>
      <c r="B593" s="45" t="s">
        <v>3450</v>
      </c>
      <c r="C593" s="35" t="s">
        <v>549</v>
      </c>
      <c r="D593" s="35" t="s">
        <v>550</v>
      </c>
      <c r="E593" s="35">
        <v>11</v>
      </c>
      <c r="F593" s="35">
        <v>4</v>
      </c>
      <c r="G593" s="46">
        <v>0.36363636363636365</v>
      </c>
      <c r="H593" s="46">
        <v>0.42</v>
      </c>
      <c r="I593" s="47">
        <v>25</v>
      </c>
      <c r="J593" s="47">
        <v>9</v>
      </c>
      <c r="K593" s="46">
        <v>0.36</v>
      </c>
      <c r="L593" s="47" t="s">
        <v>30</v>
      </c>
      <c r="M593" s="46">
        <v>0.48</v>
      </c>
      <c r="N593" s="47">
        <v>0.5</v>
      </c>
      <c r="O593" s="47">
        <v>227.3125</v>
      </c>
      <c r="P593" s="47">
        <v>1.4444444444444444</v>
      </c>
      <c r="Q593" s="47">
        <v>822.33333333333337</v>
      </c>
    </row>
    <row r="594" spans="1:17" x14ac:dyDescent="0.35">
      <c r="A594" s="44">
        <v>13280</v>
      </c>
      <c r="B594" s="45" t="s">
        <v>3450</v>
      </c>
      <c r="C594" s="35" t="s">
        <v>75</v>
      </c>
      <c r="D594" s="35" t="s">
        <v>76</v>
      </c>
      <c r="E594" s="35">
        <v>103</v>
      </c>
      <c r="F594" s="35">
        <v>56</v>
      </c>
      <c r="G594" s="46">
        <v>0.5436893203883495</v>
      </c>
      <c r="H594" s="46">
        <v>0.63</v>
      </c>
      <c r="I594" s="47">
        <v>172</v>
      </c>
      <c r="J594" s="47">
        <v>103</v>
      </c>
      <c r="K594" s="46">
        <v>0.6</v>
      </c>
      <c r="L594" s="47" t="s">
        <v>30</v>
      </c>
      <c r="M594" s="46">
        <v>0.72</v>
      </c>
      <c r="N594" s="47">
        <v>1.536231884057971</v>
      </c>
      <c r="O594" s="47">
        <v>510.17391304347825</v>
      </c>
      <c r="P594" s="47">
        <v>1.6407766990291262</v>
      </c>
      <c r="Q594" s="47">
        <v>1381.2233009708739</v>
      </c>
    </row>
    <row r="595" spans="1:17" x14ac:dyDescent="0.35">
      <c r="A595" s="44">
        <v>12103</v>
      </c>
      <c r="B595" s="45" t="s">
        <v>3450</v>
      </c>
      <c r="C595" s="35" t="s">
        <v>3223</v>
      </c>
      <c r="D595" s="35" t="s">
        <v>3224</v>
      </c>
      <c r="E595" s="35">
        <v>69</v>
      </c>
      <c r="F595" s="35">
        <v>2</v>
      </c>
      <c r="G595" s="46">
        <v>2.8985507246376812E-2</v>
      </c>
      <c r="H595" s="46">
        <v>0.08</v>
      </c>
      <c r="I595" s="47">
        <v>71</v>
      </c>
      <c r="J595" s="47">
        <v>1</v>
      </c>
      <c r="K595" s="46">
        <v>0.01</v>
      </c>
      <c r="L595" s="47" t="s">
        <v>30</v>
      </c>
      <c r="M595" s="46">
        <v>0.13</v>
      </c>
      <c r="N595" s="47">
        <v>0.35714285714285715</v>
      </c>
      <c r="O595" s="47">
        <v>582.7285714285714</v>
      </c>
      <c r="P595" s="47">
        <v>0</v>
      </c>
      <c r="Q595" s="47">
        <v>391</v>
      </c>
    </row>
    <row r="596" spans="1:17" x14ac:dyDescent="0.35">
      <c r="A596" s="44">
        <v>41290</v>
      </c>
      <c r="B596" s="45" t="s">
        <v>3450</v>
      </c>
      <c r="C596" s="35" t="s">
        <v>2833</v>
      </c>
      <c r="D596" s="35" t="s">
        <v>2834</v>
      </c>
      <c r="E596" s="35">
        <v>25</v>
      </c>
      <c r="F596" s="35">
        <v>3</v>
      </c>
      <c r="G596" s="46">
        <v>0.12</v>
      </c>
      <c r="H596" s="46">
        <v>0.17</v>
      </c>
      <c r="I596" s="47">
        <v>19</v>
      </c>
      <c r="J596" s="47">
        <v>1</v>
      </c>
      <c r="K596" s="46">
        <v>0.05</v>
      </c>
      <c r="L596" s="47" t="s">
        <v>30</v>
      </c>
      <c r="M596" s="46">
        <v>0.22</v>
      </c>
      <c r="N596" s="47">
        <v>0.16666666666666666</v>
      </c>
      <c r="O596" s="47">
        <v>330.11111111111109</v>
      </c>
      <c r="P596" s="47">
        <v>0</v>
      </c>
      <c r="Q596" s="47">
        <v>773</v>
      </c>
    </row>
    <row r="597" spans="1:17" x14ac:dyDescent="0.35">
      <c r="A597" s="44">
        <v>10465</v>
      </c>
      <c r="B597" s="45" t="s">
        <v>3450</v>
      </c>
      <c r="C597" s="35" t="s">
        <v>1581</v>
      </c>
      <c r="D597" s="35" t="s">
        <v>1582</v>
      </c>
      <c r="E597" s="35">
        <v>13</v>
      </c>
      <c r="F597" s="35">
        <v>1</v>
      </c>
      <c r="G597" s="46">
        <v>7.6923076923076927E-2</v>
      </c>
      <c r="H597" s="46">
        <v>0.13</v>
      </c>
      <c r="I597" s="47">
        <v>10</v>
      </c>
      <c r="J597" s="47">
        <v>2</v>
      </c>
      <c r="K597" s="46">
        <v>0.2</v>
      </c>
      <c r="L597" s="47" t="s">
        <v>21</v>
      </c>
      <c r="M597" s="46">
        <v>0.25</v>
      </c>
      <c r="N597" s="47">
        <v>0</v>
      </c>
      <c r="O597" s="47">
        <v>228.25</v>
      </c>
      <c r="P597" s="47">
        <v>0</v>
      </c>
      <c r="Q597" s="47">
        <v>2687</v>
      </c>
    </row>
    <row r="598" spans="1:17" x14ac:dyDescent="0.35">
      <c r="A598" s="44">
        <v>12230</v>
      </c>
      <c r="B598" s="45" t="s">
        <v>3450</v>
      </c>
      <c r="C598" s="35" t="s">
        <v>2295</v>
      </c>
      <c r="D598" s="35" t="s">
        <v>2296</v>
      </c>
      <c r="E598" s="35">
        <v>41</v>
      </c>
      <c r="F598" s="35">
        <v>5</v>
      </c>
      <c r="G598" s="46">
        <v>0.12195121951219512</v>
      </c>
      <c r="H598" s="46">
        <v>0.17</v>
      </c>
      <c r="I598" s="47">
        <v>36</v>
      </c>
      <c r="J598" s="47">
        <v>4</v>
      </c>
      <c r="K598" s="46">
        <v>0.11</v>
      </c>
      <c r="L598" s="47" t="s">
        <v>30</v>
      </c>
      <c r="M598" s="46">
        <v>0.22</v>
      </c>
      <c r="N598" s="47">
        <v>0.40625</v>
      </c>
      <c r="O598" s="47">
        <v>183.125</v>
      </c>
      <c r="P598" s="47">
        <v>0</v>
      </c>
      <c r="Q598" s="47">
        <v>720.5</v>
      </c>
    </row>
    <row r="599" spans="1:17" x14ac:dyDescent="0.35">
      <c r="A599" s="44">
        <v>726</v>
      </c>
      <c r="B599" s="45" t="s">
        <v>3450</v>
      </c>
      <c r="C599" s="35" t="s">
        <v>923</v>
      </c>
      <c r="D599" s="35" t="s">
        <v>924</v>
      </c>
      <c r="E599" s="35">
        <v>86</v>
      </c>
      <c r="F599" s="35">
        <v>10</v>
      </c>
      <c r="G599" s="46">
        <v>0.11627906976744186</v>
      </c>
      <c r="H599" s="46">
        <v>0.17</v>
      </c>
      <c r="I599" s="47">
        <v>150</v>
      </c>
      <c r="J599" s="47">
        <v>45</v>
      </c>
      <c r="K599" s="46">
        <v>0.3</v>
      </c>
      <c r="L599" s="47" t="s">
        <v>21</v>
      </c>
      <c r="M599" s="46">
        <v>0.35</v>
      </c>
      <c r="N599" s="47">
        <v>0.62857142857142856</v>
      </c>
      <c r="O599" s="47">
        <v>237.08571428571429</v>
      </c>
      <c r="P599" s="47">
        <v>1.1555555555555554</v>
      </c>
      <c r="Q599" s="47">
        <v>855.4</v>
      </c>
    </row>
    <row r="600" spans="1:17" x14ac:dyDescent="0.35">
      <c r="A600" s="44">
        <v>13162</v>
      </c>
      <c r="B600" s="45" t="s">
        <v>3450</v>
      </c>
      <c r="C600" s="35" t="s">
        <v>633</v>
      </c>
      <c r="D600" s="35" t="s">
        <v>634</v>
      </c>
      <c r="E600" s="35">
        <v>18</v>
      </c>
      <c r="F600" s="35">
        <v>4</v>
      </c>
      <c r="G600" s="46">
        <v>0.22222222222222221</v>
      </c>
      <c r="H600" s="46">
        <v>0.27</v>
      </c>
      <c r="I600" s="47">
        <v>26</v>
      </c>
      <c r="J600" s="47">
        <v>9</v>
      </c>
      <c r="K600" s="46">
        <v>0.35</v>
      </c>
      <c r="L600" s="47" t="s">
        <v>21</v>
      </c>
      <c r="M600" s="46">
        <v>0.4</v>
      </c>
      <c r="N600" s="47">
        <v>0</v>
      </c>
      <c r="O600" s="47">
        <v>558.82352941176475</v>
      </c>
      <c r="P600" s="47">
        <v>0</v>
      </c>
      <c r="Q600" s="47">
        <v>916.88888888888891</v>
      </c>
    </row>
    <row r="601" spans="1:17" x14ac:dyDescent="0.35">
      <c r="A601" s="44">
        <v>10470</v>
      </c>
      <c r="B601" s="45" t="s">
        <v>3450</v>
      </c>
      <c r="C601" s="35" t="s">
        <v>2969</v>
      </c>
      <c r="D601" s="35" t="s">
        <v>2970</v>
      </c>
      <c r="E601" s="35">
        <v>155</v>
      </c>
      <c r="F601" s="35">
        <v>4</v>
      </c>
      <c r="G601" s="46">
        <v>2.5806451612903226E-2</v>
      </c>
      <c r="H601" s="46">
        <v>0.08</v>
      </c>
      <c r="I601" s="47">
        <v>187</v>
      </c>
      <c r="J601" s="47">
        <v>7</v>
      </c>
      <c r="K601" s="46">
        <v>0.04</v>
      </c>
      <c r="L601" s="47" t="s">
        <v>30</v>
      </c>
      <c r="M601" s="46">
        <v>0.13</v>
      </c>
      <c r="N601" s="47">
        <v>0.33888888888888891</v>
      </c>
      <c r="O601" s="47">
        <v>142.1611111111111</v>
      </c>
      <c r="P601" s="47">
        <v>0.14285714285714285</v>
      </c>
      <c r="Q601" s="47">
        <v>464.14285714285717</v>
      </c>
    </row>
    <row r="602" spans="1:17" x14ac:dyDescent="0.35">
      <c r="A602" s="44">
        <v>13324</v>
      </c>
      <c r="B602" s="45" t="s">
        <v>3450</v>
      </c>
      <c r="C602" s="35" t="s">
        <v>1897</v>
      </c>
      <c r="D602" s="35" t="s">
        <v>1898</v>
      </c>
      <c r="E602" s="35">
        <v>95</v>
      </c>
      <c r="F602" s="35">
        <v>15</v>
      </c>
      <c r="G602" s="46">
        <v>0.15789473684210525</v>
      </c>
      <c r="H602" s="46">
        <v>0.21</v>
      </c>
      <c r="I602" s="47">
        <v>181</v>
      </c>
      <c r="J602" s="47">
        <v>29</v>
      </c>
      <c r="K602" s="46">
        <v>0.16</v>
      </c>
      <c r="L602" s="47" t="s">
        <v>30</v>
      </c>
      <c r="M602" s="46">
        <v>0.26</v>
      </c>
      <c r="N602" s="47">
        <v>0.44736842105263158</v>
      </c>
      <c r="O602" s="47">
        <v>113.91447368421052</v>
      </c>
      <c r="P602" s="47">
        <v>0.31034482758620691</v>
      </c>
      <c r="Q602" s="47">
        <v>352.27586206896552</v>
      </c>
    </row>
    <row r="603" spans="1:17" x14ac:dyDescent="0.35">
      <c r="A603" s="44">
        <v>216</v>
      </c>
      <c r="B603" s="45" t="s">
        <v>3450</v>
      </c>
      <c r="C603" s="35" t="s">
        <v>1423</v>
      </c>
      <c r="D603" s="35" t="s">
        <v>1424</v>
      </c>
      <c r="E603" s="35">
        <v>667</v>
      </c>
      <c r="F603" s="35">
        <v>132</v>
      </c>
      <c r="G603" s="46">
        <v>0.19790104947526238</v>
      </c>
      <c r="H603" s="46">
        <v>0.25</v>
      </c>
      <c r="I603" s="47">
        <v>593</v>
      </c>
      <c r="J603" s="47">
        <v>130</v>
      </c>
      <c r="K603" s="46">
        <v>0.22</v>
      </c>
      <c r="L603" s="47" t="s">
        <v>30</v>
      </c>
      <c r="M603" s="46">
        <v>0.3</v>
      </c>
      <c r="N603" s="47">
        <v>0.83982683982683981</v>
      </c>
      <c r="O603" s="47">
        <v>394.23160173160176</v>
      </c>
      <c r="P603" s="47">
        <v>0.5572519083969466</v>
      </c>
      <c r="Q603" s="47">
        <v>1047.8854961832062</v>
      </c>
    </row>
    <row r="604" spans="1:17" x14ac:dyDescent="0.35">
      <c r="A604" s="44">
        <v>12565</v>
      </c>
      <c r="B604" s="45" t="s">
        <v>3450</v>
      </c>
      <c r="C604" s="35" t="s">
        <v>2075</v>
      </c>
      <c r="D604" s="35" t="s">
        <v>2076</v>
      </c>
      <c r="E604" s="35">
        <v>61</v>
      </c>
      <c r="F604" s="35">
        <v>6</v>
      </c>
      <c r="G604" s="46">
        <v>9.8360655737704916E-2</v>
      </c>
      <c r="H604" s="46">
        <v>0.15</v>
      </c>
      <c r="I604" s="47">
        <v>43</v>
      </c>
      <c r="J604" s="47">
        <v>6</v>
      </c>
      <c r="K604" s="46">
        <v>0.14000000000000001</v>
      </c>
      <c r="L604" s="47" t="s">
        <v>30</v>
      </c>
      <c r="M604" s="46">
        <v>0.2</v>
      </c>
      <c r="N604" s="47">
        <v>0.16216216216216217</v>
      </c>
      <c r="O604" s="47">
        <v>137.97297297297297</v>
      </c>
      <c r="P604" s="47">
        <v>0.66666666666666663</v>
      </c>
      <c r="Q604" s="47">
        <v>705.33333333333337</v>
      </c>
    </row>
    <row r="605" spans="1:17" x14ac:dyDescent="0.35">
      <c r="A605" s="44">
        <v>10456</v>
      </c>
      <c r="B605" s="45" t="s">
        <v>3450</v>
      </c>
      <c r="C605" s="35" t="s">
        <v>91</v>
      </c>
      <c r="D605" s="35" t="s">
        <v>92</v>
      </c>
      <c r="E605" s="35">
        <v>35</v>
      </c>
      <c r="F605" s="35">
        <v>10</v>
      </c>
      <c r="G605" s="46">
        <v>0.2857142857142857</v>
      </c>
      <c r="H605" s="46">
        <v>0.34</v>
      </c>
      <c r="I605" s="47">
        <v>34</v>
      </c>
      <c r="J605" s="47">
        <v>20</v>
      </c>
      <c r="K605" s="46">
        <v>0.59</v>
      </c>
      <c r="L605" s="47" t="s">
        <v>21</v>
      </c>
      <c r="M605" s="46">
        <v>0.68</v>
      </c>
      <c r="N605" s="47">
        <v>3.8571428571428572</v>
      </c>
      <c r="O605" s="47">
        <v>810.07142857142856</v>
      </c>
      <c r="P605" s="47">
        <v>1.25</v>
      </c>
      <c r="Q605" s="47">
        <v>1600</v>
      </c>
    </row>
    <row r="606" spans="1:17" x14ac:dyDescent="0.35">
      <c r="A606" s="44">
        <v>10071</v>
      </c>
      <c r="B606" s="45" t="s">
        <v>3450</v>
      </c>
      <c r="C606" s="35" t="s">
        <v>841</v>
      </c>
      <c r="D606" s="35" t="s">
        <v>842</v>
      </c>
      <c r="E606" s="35">
        <v>96</v>
      </c>
      <c r="F606" s="35">
        <v>27</v>
      </c>
      <c r="G606" s="46">
        <v>0.28125</v>
      </c>
      <c r="H606" s="46">
        <v>0.33</v>
      </c>
      <c r="I606" s="47">
        <v>114</v>
      </c>
      <c r="J606" s="47">
        <v>35</v>
      </c>
      <c r="K606" s="46">
        <v>0.31</v>
      </c>
      <c r="L606" s="47" t="s">
        <v>30</v>
      </c>
      <c r="M606" s="46">
        <v>0.38</v>
      </c>
      <c r="N606" s="47">
        <v>0.68354430379746833</v>
      </c>
      <c r="O606" s="47">
        <v>408.82278481012656</v>
      </c>
      <c r="P606" s="47">
        <v>0.7142857142857143</v>
      </c>
      <c r="Q606" s="47">
        <v>7420.8571428571431</v>
      </c>
    </row>
    <row r="607" spans="1:17" x14ac:dyDescent="0.35">
      <c r="A607" s="44">
        <v>23</v>
      </c>
      <c r="B607" s="45" t="s">
        <v>3450</v>
      </c>
      <c r="C607" s="35" t="s">
        <v>421</v>
      </c>
      <c r="D607" s="35" t="s">
        <v>422</v>
      </c>
      <c r="E607" s="35">
        <v>104</v>
      </c>
      <c r="F607" s="35">
        <v>43</v>
      </c>
      <c r="G607" s="46">
        <v>0.41346153846153844</v>
      </c>
      <c r="H607" s="46">
        <v>0.48</v>
      </c>
      <c r="I607" s="47">
        <v>136</v>
      </c>
      <c r="J607" s="47">
        <v>54</v>
      </c>
      <c r="K607" s="46">
        <v>0.4</v>
      </c>
      <c r="L607" s="47" t="s">
        <v>30</v>
      </c>
      <c r="M607" s="46">
        <v>0.55000000000000004</v>
      </c>
      <c r="N607" s="47">
        <v>0.29268292682926828</v>
      </c>
      <c r="O607" s="47">
        <v>104.41463414634147</v>
      </c>
      <c r="P607" s="47">
        <v>0.51851851851851849</v>
      </c>
      <c r="Q607" s="47">
        <v>335.11111111111109</v>
      </c>
    </row>
    <row r="608" spans="1:17" x14ac:dyDescent="0.35">
      <c r="A608" s="44">
        <v>40316</v>
      </c>
      <c r="B608" s="45" t="s">
        <v>3450</v>
      </c>
      <c r="C608" s="35" t="s">
        <v>1145</v>
      </c>
      <c r="D608" s="35" t="s">
        <v>1146</v>
      </c>
      <c r="E608" s="35">
        <v>18</v>
      </c>
      <c r="F608" s="35">
        <v>1</v>
      </c>
      <c r="G608" s="46">
        <v>5.5555555555555552E-2</v>
      </c>
      <c r="H608" s="46">
        <v>0.11</v>
      </c>
      <c r="I608" s="47">
        <v>35</v>
      </c>
      <c r="J608" s="47">
        <v>9</v>
      </c>
      <c r="K608" s="46">
        <v>0.26</v>
      </c>
      <c r="L608" s="47" t="s">
        <v>21</v>
      </c>
      <c r="M608" s="46">
        <v>0.31</v>
      </c>
      <c r="N608" s="47">
        <v>0.19230769230769232</v>
      </c>
      <c r="O608" s="47">
        <v>42.07692307692308</v>
      </c>
      <c r="P608" s="47">
        <v>0</v>
      </c>
      <c r="Q608" s="47">
        <v>202.44444444444446</v>
      </c>
    </row>
    <row r="609" spans="1:17" x14ac:dyDescent="0.35">
      <c r="A609" s="44">
        <v>11565</v>
      </c>
      <c r="B609" s="45" t="s">
        <v>3450</v>
      </c>
      <c r="C609" s="35" t="s">
        <v>2459</v>
      </c>
      <c r="D609" s="35" t="s">
        <v>2460</v>
      </c>
      <c r="E609" s="35">
        <v>20</v>
      </c>
      <c r="F609" s="35">
        <v>1</v>
      </c>
      <c r="G609" s="46">
        <v>0.05</v>
      </c>
      <c r="H609" s="46">
        <v>0.1</v>
      </c>
      <c r="I609" s="47">
        <v>29</v>
      </c>
      <c r="J609" s="47">
        <v>3</v>
      </c>
      <c r="K609" s="46">
        <v>0.1</v>
      </c>
      <c r="L609" s="47" t="s">
        <v>21</v>
      </c>
      <c r="M609" s="46">
        <v>0.15</v>
      </c>
      <c r="N609" s="47">
        <v>0</v>
      </c>
      <c r="O609" s="47">
        <v>72.769230769230774</v>
      </c>
      <c r="P609" s="47">
        <v>0</v>
      </c>
      <c r="Q609" s="47">
        <v>131</v>
      </c>
    </row>
    <row r="610" spans="1:17" x14ac:dyDescent="0.35">
      <c r="A610" s="44">
        <v>10231</v>
      </c>
      <c r="B610" s="45" t="s">
        <v>3450</v>
      </c>
      <c r="C610" s="35" t="s">
        <v>713</v>
      </c>
      <c r="D610" s="35" t="s">
        <v>714</v>
      </c>
      <c r="E610" s="35">
        <v>110</v>
      </c>
      <c r="F610" s="35">
        <v>21</v>
      </c>
      <c r="G610" s="46">
        <v>0.19090909090909092</v>
      </c>
      <c r="H610" s="46">
        <v>0.24</v>
      </c>
      <c r="I610" s="47">
        <v>117</v>
      </c>
      <c r="J610" s="47">
        <v>39</v>
      </c>
      <c r="K610" s="46">
        <v>0.33</v>
      </c>
      <c r="L610" s="47" t="s">
        <v>21</v>
      </c>
      <c r="M610" s="46">
        <v>0.38</v>
      </c>
      <c r="N610" s="47">
        <v>0.16666666666666666</v>
      </c>
      <c r="O610" s="47">
        <v>384.69230769230768</v>
      </c>
      <c r="P610" s="47">
        <v>0.23076923076923078</v>
      </c>
      <c r="Q610" s="47">
        <v>1591.3333333333333</v>
      </c>
    </row>
    <row r="611" spans="1:17" x14ac:dyDescent="0.35">
      <c r="A611" s="44">
        <v>10439</v>
      </c>
      <c r="B611" s="45" t="s">
        <v>3450</v>
      </c>
      <c r="C611" s="35" t="s">
        <v>1487</v>
      </c>
      <c r="D611" s="35" t="s">
        <v>1488</v>
      </c>
      <c r="E611" s="35">
        <v>210</v>
      </c>
      <c r="F611" s="35">
        <v>42</v>
      </c>
      <c r="G611" s="46">
        <v>0.2</v>
      </c>
      <c r="H611" s="46">
        <v>0.25</v>
      </c>
      <c r="I611" s="47">
        <v>163</v>
      </c>
      <c r="J611" s="47">
        <v>35</v>
      </c>
      <c r="K611" s="46">
        <v>0.21</v>
      </c>
      <c r="L611" s="47" t="s">
        <v>30</v>
      </c>
      <c r="M611" s="46">
        <v>0.3</v>
      </c>
      <c r="N611" s="47">
        <v>0.6484375</v>
      </c>
      <c r="O611" s="47">
        <v>301.2265625</v>
      </c>
      <c r="P611" s="47">
        <v>1.2</v>
      </c>
      <c r="Q611" s="47">
        <v>915.68571428571431</v>
      </c>
    </row>
    <row r="612" spans="1:17" x14ac:dyDescent="0.35">
      <c r="A612" s="44">
        <v>26</v>
      </c>
      <c r="B612" s="45" t="s">
        <v>3450</v>
      </c>
      <c r="C612" s="35" t="s">
        <v>1879</v>
      </c>
      <c r="D612" s="35" t="s">
        <v>1880</v>
      </c>
      <c r="E612" s="35">
        <v>39</v>
      </c>
      <c r="F612" s="35">
        <v>9</v>
      </c>
      <c r="G612" s="46">
        <v>0.23076923076923078</v>
      </c>
      <c r="H612" s="46">
        <v>0.28000000000000003</v>
      </c>
      <c r="I612" s="47">
        <v>43</v>
      </c>
      <c r="J612" s="47">
        <v>7</v>
      </c>
      <c r="K612" s="46">
        <v>0.16</v>
      </c>
      <c r="L612" s="47" t="s">
        <v>30</v>
      </c>
      <c r="M612" s="46">
        <v>0.33</v>
      </c>
      <c r="N612" s="47">
        <v>0.1111111111111111</v>
      </c>
      <c r="O612" s="47">
        <v>77.75</v>
      </c>
      <c r="P612" s="47">
        <v>0.2857142857142857</v>
      </c>
      <c r="Q612" s="47">
        <v>384.71428571428572</v>
      </c>
    </row>
    <row r="613" spans="1:17" x14ac:dyDescent="0.35">
      <c r="A613" s="44">
        <v>40745</v>
      </c>
      <c r="B613" s="45" t="s">
        <v>3450</v>
      </c>
      <c r="C613" s="35" t="s">
        <v>3111</v>
      </c>
      <c r="D613" s="35" t="s">
        <v>3112</v>
      </c>
      <c r="E613" s="35">
        <v>61</v>
      </c>
      <c r="F613" s="35">
        <v>4</v>
      </c>
      <c r="G613" s="46">
        <v>6.5573770491803282E-2</v>
      </c>
      <c r="H613" s="46">
        <v>0.12</v>
      </c>
      <c r="I613" s="47">
        <v>41</v>
      </c>
      <c r="J613" s="47">
        <v>1</v>
      </c>
      <c r="K613" s="46">
        <v>0.02</v>
      </c>
      <c r="L613" s="47" t="s">
        <v>30</v>
      </c>
      <c r="M613" s="46">
        <v>0.17</v>
      </c>
      <c r="N613" s="47">
        <v>0</v>
      </c>
      <c r="O613" s="47">
        <v>223.875</v>
      </c>
      <c r="P613" s="47">
        <v>0</v>
      </c>
      <c r="Q613" s="47">
        <v>1107</v>
      </c>
    </row>
    <row r="614" spans="1:17" x14ac:dyDescent="0.35">
      <c r="A614" s="44">
        <v>10436</v>
      </c>
      <c r="B614" s="45" t="s">
        <v>3450</v>
      </c>
      <c r="C614" s="35" t="s">
        <v>809</v>
      </c>
      <c r="D614" s="35" t="s">
        <v>810</v>
      </c>
      <c r="E614" s="35">
        <v>25</v>
      </c>
      <c r="F614" s="35">
        <v>4</v>
      </c>
      <c r="G614" s="46">
        <v>0.16</v>
      </c>
      <c r="H614" s="46">
        <v>0.21</v>
      </c>
      <c r="I614" s="47">
        <v>19</v>
      </c>
      <c r="J614" s="47">
        <v>6</v>
      </c>
      <c r="K614" s="46">
        <v>0.32</v>
      </c>
      <c r="L614" s="47" t="s">
        <v>21</v>
      </c>
      <c r="M614" s="46">
        <v>0.37</v>
      </c>
      <c r="N614" s="47">
        <v>0</v>
      </c>
      <c r="O614" s="47">
        <v>180.61538461538461</v>
      </c>
      <c r="P614" s="47">
        <v>0.33333333333333331</v>
      </c>
      <c r="Q614" s="47">
        <v>570</v>
      </c>
    </row>
    <row r="615" spans="1:17" x14ac:dyDescent="0.35">
      <c r="A615" s="44">
        <v>43034</v>
      </c>
      <c r="B615" s="45" t="s">
        <v>3450</v>
      </c>
      <c r="C615" s="35" t="s">
        <v>2439</v>
      </c>
      <c r="D615" s="35" t="s">
        <v>2440</v>
      </c>
      <c r="E615" s="35">
        <v>78</v>
      </c>
      <c r="F615" s="35">
        <v>4</v>
      </c>
      <c r="G615" s="46">
        <v>5.128205128205128E-2</v>
      </c>
      <c r="H615" s="46">
        <v>0.1</v>
      </c>
      <c r="I615" s="47">
        <v>58</v>
      </c>
      <c r="J615" s="47">
        <v>6</v>
      </c>
      <c r="K615" s="46">
        <v>0.1</v>
      </c>
      <c r="L615" s="47" t="s">
        <v>21</v>
      </c>
      <c r="M615" s="46">
        <v>0.15</v>
      </c>
      <c r="N615" s="47">
        <v>0.19230769230769232</v>
      </c>
      <c r="O615" s="47">
        <v>89.634615384615387</v>
      </c>
      <c r="P615" s="47">
        <v>0</v>
      </c>
      <c r="Q615" s="47">
        <v>400.66666666666669</v>
      </c>
    </row>
    <row r="616" spans="1:17" x14ac:dyDescent="0.35">
      <c r="A616" s="44">
        <v>10455</v>
      </c>
      <c r="B616" s="45" t="s">
        <v>3450</v>
      </c>
      <c r="C616" s="35" t="s">
        <v>597</v>
      </c>
      <c r="D616" s="35" t="s">
        <v>598</v>
      </c>
      <c r="E616" s="35">
        <v>48</v>
      </c>
      <c r="F616" s="35">
        <v>16</v>
      </c>
      <c r="G616" s="46">
        <v>0.33333333333333331</v>
      </c>
      <c r="H616" s="46">
        <v>0.38</v>
      </c>
      <c r="I616" s="47">
        <v>63</v>
      </c>
      <c r="J616" s="47">
        <v>22</v>
      </c>
      <c r="K616" s="46">
        <v>0.35</v>
      </c>
      <c r="L616" s="47" t="s">
        <v>30</v>
      </c>
      <c r="M616" s="46">
        <v>0.44</v>
      </c>
      <c r="N616" s="47">
        <v>0.1951219512195122</v>
      </c>
      <c r="O616" s="47">
        <v>93.292682926829272</v>
      </c>
      <c r="P616" s="47">
        <v>0.22727272727272727</v>
      </c>
      <c r="Q616" s="47">
        <v>329.90909090909093</v>
      </c>
    </row>
    <row r="617" spans="1:17" x14ac:dyDescent="0.35">
      <c r="A617" s="44">
        <v>277</v>
      </c>
      <c r="B617" s="45" t="s">
        <v>3450</v>
      </c>
      <c r="C617" s="35" t="s">
        <v>1049</v>
      </c>
      <c r="D617" s="35" t="s">
        <v>1050</v>
      </c>
      <c r="E617" s="35">
        <v>272</v>
      </c>
      <c r="F617" s="35">
        <v>60</v>
      </c>
      <c r="G617" s="46">
        <v>0.22058823529411764</v>
      </c>
      <c r="H617" s="46">
        <v>0.27</v>
      </c>
      <c r="I617" s="47">
        <v>231</v>
      </c>
      <c r="J617" s="47">
        <v>65</v>
      </c>
      <c r="K617" s="46">
        <v>0.28000000000000003</v>
      </c>
      <c r="L617" s="47" t="s">
        <v>21</v>
      </c>
      <c r="M617" s="46">
        <v>0.33</v>
      </c>
      <c r="N617" s="47">
        <v>0.5662650602409639</v>
      </c>
      <c r="O617" s="47">
        <v>327.48795180722891</v>
      </c>
      <c r="P617" s="47">
        <v>0.61538461538461542</v>
      </c>
      <c r="Q617" s="47">
        <v>1049.0615384615385</v>
      </c>
    </row>
    <row r="618" spans="1:17" x14ac:dyDescent="0.35">
      <c r="A618" s="44">
        <v>10472</v>
      </c>
      <c r="B618" s="45" t="s">
        <v>3450</v>
      </c>
      <c r="C618" s="35" t="s">
        <v>611</v>
      </c>
      <c r="D618" s="35" t="s">
        <v>612</v>
      </c>
      <c r="E618" s="35">
        <v>34</v>
      </c>
      <c r="F618" s="35">
        <v>4</v>
      </c>
      <c r="G618" s="46">
        <v>0.11764705882352941</v>
      </c>
      <c r="H618" s="46">
        <v>0.17</v>
      </c>
      <c r="I618" s="47">
        <v>60</v>
      </c>
      <c r="J618" s="47">
        <v>21</v>
      </c>
      <c r="K618" s="46">
        <v>0.35</v>
      </c>
      <c r="L618" s="47" t="s">
        <v>21</v>
      </c>
      <c r="M618" s="46">
        <v>0.4</v>
      </c>
      <c r="N618" s="47">
        <v>0.17948717948717949</v>
      </c>
      <c r="O618" s="47">
        <v>46.615384615384613</v>
      </c>
      <c r="P618" s="47">
        <v>0.42857142857142855</v>
      </c>
      <c r="Q618" s="47">
        <v>182.8095238095238</v>
      </c>
    </row>
    <row r="619" spans="1:17" x14ac:dyDescent="0.35">
      <c r="A619" s="44">
        <v>12149</v>
      </c>
      <c r="B619" s="45" t="s">
        <v>3450</v>
      </c>
      <c r="C619" s="35" t="s">
        <v>1775</v>
      </c>
      <c r="D619" s="35" t="s">
        <v>1776</v>
      </c>
      <c r="E619" s="35">
        <v>95</v>
      </c>
      <c r="F619" s="35">
        <v>10</v>
      </c>
      <c r="G619" s="46">
        <v>0.10526315789473684</v>
      </c>
      <c r="H619" s="46">
        <v>0.16</v>
      </c>
      <c r="I619" s="47">
        <v>129</v>
      </c>
      <c r="J619" s="47">
        <v>23</v>
      </c>
      <c r="K619" s="46">
        <v>0.18</v>
      </c>
      <c r="L619" s="47" t="s">
        <v>21</v>
      </c>
      <c r="M619" s="46">
        <v>0.23</v>
      </c>
      <c r="N619" s="47">
        <v>0.60377358490566035</v>
      </c>
      <c r="O619" s="47">
        <v>227.30188679245282</v>
      </c>
      <c r="P619" s="47">
        <v>0.52173913043478259</v>
      </c>
      <c r="Q619" s="47">
        <v>674.47826086956525</v>
      </c>
    </row>
    <row r="620" spans="1:17" x14ac:dyDescent="0.35">
      <c r="A620" s="44">
        <v>10479</v>
      </c>
      <c r="B620" s="45" t="s">
        <v>3450</v>
      </c>
      <c r="C620" s="35" t="s">
        <v>1983</v>
      </c>
      <c r="D620" s="35" t="s">
        <v>1984</v>
      </c>
      <c r="E620" s="35">
        <v>346</v>
      </c>
      <c r="F620" s="35">
        <v>37</v>
      </c>
      <c r="G620" s="46">
        <v>0.1069364161849711</v>
      </c>
      <c r="H620" s="46">
        <v>0.16</v>
      </c>
      <c r="I620" s="47">
        <v>527</v>
      </c>
      <c r="J620" s="47">
        <v>81</v>
      </c>
      <c r="K620" s="46">
        <v>0.15</v>
      </c>
      <c r="L620" s="47" t="s">
        <v>30</v>
      </c>
      <c r="M620" s="46">
        <v>0.21</v>
      </c>
      <c r="N620" s="47">
        <v>1.0403587443946187</v>
      </c>
      <c r="O620" s="47">
        <v>391.55605381165918</v>
      </c>
      <c r="P620" s="47">
        <v>1.5432098765432098</v>
      </c>
      <c r="Q620" s="47">
        <v>850.11111111111109</v>
      </c>
    </row>
    <row r="621" spans="1:17" x14ac:dyDescent="0.35">
      <c r="A621" s="44">
        <v>40818</v>
      </c>
      <c r="B621" s="45" t="s">
        <v>3450</v>
      </c>
      <c r="C621" s="35" t="s">
        <v>1945</v>
      </c>
      <c r="D621" s="35" t="s">
        <v>1946</v>
      </c>
      <c r="E621" s="35">
        <v>14</v>
      </c>
      <c r="F621" s="35">
        <v>1</v>
      </c>
      <c r="G621" s="46">
        <v>7.1428571428571425E-2</v>
      </c>
      <c r="H621" s="46">
        <v>0.12</v>
      </c>
      <c r="I621" s="47">
        <v>25</v>
      </c>
      <c r="J621" s="47">
        <v>4</v>
      </c>
      <c r="K621" s="46">
        <v>0.16</v>
      </c>
      <c r="L621" s="47" t="s">
        <v>21</v>
      </c>
      <c r="M621" s="46">
        <v>0.21</v>
      </c>
      <c r="N621" s="47">
        <v>0.61904761904761907</v>
      </c>
      <c r="O621" s="47">
        <v>205.42857142857142</v>
      </c>
      <c r="P621" s="47">
        <v>0.25</v>
      </c>
      <c r="Q621" s="47">
        <v>351</v>
      </c>
    </row>
    <row r="622" spans="1:17" x14ac:dyDescent="0.35">
      <c r="A622" s="44">
        <v>10434</v>
      </c>
      <c r="B622" s="45" t="s">
        <v>3450</v>
      </c>
      <c r="C622" s="35" t="s">
        <v>2067</v>
      </c>
      <c r="D622" s="35" t="s">
        <v>2068</v>
      </c>
      <c r="E622" s="35">
        <v>642</v>
      </c>
      <c r="F622" s="35">
        <v>79</v>
      </c>
      <c r="G622" s="46">
        <v>0.12305295950155763</v>
      </c>
      <c r="H622" s="46">
        <v>0.17</v>
      </c>
      <c r="I622" s="47">
        <v>683</v>
      </c>
      <c r="J622" s="47">
        <v>95</v>
      </c>
      <c r="K622" s="46">
        <v>0.14000000000000001</v>
      </c>
      <c r="L622" s="47" t="s">
        <v>30</v>
      </c>
      <c r="M622" s="46">
        <v>0.22</v>
      </c>
      <c r="N622" s="47">
        <v>1.4880952380952381</v>
      </c>
      <c r="O622" s="47">
        <v>279.40476190476193</v>
      </c>
      <c r="P622" s="47">
        <v>1.3578947368421053</v>
      </c>
      <c r="Q622" s="47">
        <v>929.76842105263154</v>
      </c>
    </row>
    <row r="623" spans="1:17" x14ac:dyDescent="0.35">
      <c r="A623" s="44">
        <v>12243</v>
      </c>
      <c r="B623" s="45" t="s">
        <v>3450</v>
      </c>
      <c r="C623" s="35" t="s">
        <v>2561</v>
      </c>
      <c r="D623" s="35" t="s">
        <v>2562</v>
      </c>
      <c r="E623" s="35">
        <v>70</v>
      </c>
      <c r="F623" s="35">
        <v>9</v>
      </c>
      <c r="G623" s="46">
        <v>0.12857142857142856</v>
      </c>
      <c r="H623" s="46">
        <v>0.18</v>
      </c>
      <c r="I623" s="47">
        <v>64</v>
      </c>
      <c r="J623" s="47">
        <v>5</v>
      </c>
      <c r="K623" s="46">
        <v>0.08</v>
      </c>
      <c r="L623" s="47" t="s">
        <v>30</v>
      </c>
      <c r="M623" s="46">
        <v>0.23</v>
      </c>
      <c r="N623" s="47">
        <v>0.25423728813559321</v>
      </c>
      <c r="O623" s="47">
        <v>145.32203389830508</v>
      </c>
      <c r="P623" s="47">
        <v>0</v>
      </c>
      <c r="Q623" s="47">
        <v>331.6</v>
      </c>
    </row>
    <row r="624" spans="1:17" x14ac:dyDescent="0.35">
      <c r="A624" s="44">
        <v>10482</v>
      </c>
      <c r="B624" s="45" t="s">
        <v>3450</v>
      </c>
      <c r="C624" s="35" t="s">
        <v>2553</v>
      </c>
      <c r="D624" s="35" t="s">
        <v>2554</v>
      </c>
      <c r="E624" s="35">
        <v>112</v>
      </c>
      <c r="F624" s="35">
        <v>21</v>
      </c>
      <c r="G624" s="46">
        <v>0.1875</v>
      </c>
      <c r="H624" s="46">
        <v>0.24</v>
      </c>
      <c r="I624" s="47">
        <v>173</v>
      </c>
      <c r="J624" s="47">
        <v>14</v>
      </c>
      <c r="K624" s="46">
        <v>0.08</v>
      </c>
      <c r="L624" s="47" t="s">
        <v>30</v>
      </c>
      <c r="M624" s="46">
        <v>0.28999999999999998</v>
      </c>
      <c r="N624" s="47">
        <v>0.49056603773584906</v>
      </c>
      <c r="O624" s="47">
        <v>214.15094339622641</v>
      </c>
      <c r="P624" s="47">
        <v>0.42857142857142855</v>
      </c>
      <c r="Q624" s="47">
        <v>1089.3571428571429</v>
      </c>
    </row>
    <row r="625" spans="1:17" x14ac:dyDescent="0.35">
      <c r="A625" s="44">
        <v>13592</v>
      </c>
      <c r="B625" s="45" t="s">
        <v>3450</v>
      </c>
      <c r="C625" s="35" t="s">
        <v>793</v>
      </c>
      <c r="D625" s="35" t="s">
        <v>794</v>
      </c>
      <c r="E625" s="35">
        <v>93</v>
      </c>
      <c r="F625" s="35">
        <v>26</v>
      </c>
      <c r="G625" s="46">
        <v>0.27956989247311825</v>
      </c>
      <c r="H625" s="46">
        <v>0.33</v>
      </c>
      <c r="I625" s="47">
        <v>66</v>
      </c>
      <c r="J625" s="47">
        <v>21</v>
      </c>
      <c r="K625" s="46">
        <v>0.32</v>
      </c>
      <c r="L625" s="47" t="s">
        <v>30</v>
      </c>
      <c r="M625" s="46">
        <v>0.38</v>
      </c>
      <c r="N625" s="47">
        <v>0.44444444444444442</v>
      </c>
      <c r="O625" s="47">
        <v>222.75555555555556</v>
      </c>
      <c r="P625" s="47">
        <v>0.5714285714285714</v>
      </c>
      <c r="Q625" s="47">
        <v>902.23809523809518</v>
      </c>
    </row>
    <row r="626" spans="1:17" x14ac:dyDescent="0.35">
      <c r="A626" s="44">
        <v>10495</v>
      </c>
      <c r="B626" s="45" t="s">
        <v>3450</v>
      </c>
      <c r="C626" s="35" t="s">
        <v>2113</v>
      </c>
      <c r="D626" s="35" t="s">
        <v>2114</v>
      </c>
      <c r="E626" s="35">
        <v>45</v>
      </c>
      <c r="F626" s="35">
        <v>15</v>
      </c>
      <c r="G626" s="46">
        <v>0.33333333333333331</v>
      </c>
      <c r="H626" s="46">
        <v>0.38</v>
      </c>
      <c r="I626" s="47">
        <v>32</v>
      </c>
      <c r="J626" s="47">
        <v>4</v>
      </c>
      <c r="K626" s="46">
        <v>0.13</v>
      </c>
      <c r="L626" s="47" t="s">
        <v>30</v>
      </c>
      <c r="M626" s="46">
        <v>0.44</v>
      </c>
      <c r="N626" s="47">
        <v>1.1071428571428572</v>
      </c>
      <c r="O626" s="47">
        <v>323.10714285714283</v>
      </c>
      <c r="P626" s="47">
        <v>1</v>
      </c>
      <c r="Q626" s="47">
        <v>922</v>
      </c>
    </row>
    <row r="627" spans="1:17" x14ac:dyDescent="0.35">
      <c r="A627" s="44">
        <v>200</v>
      </c>
      <c r="B627" s="45" t="s">
        <v>3450</v>
      </c>
      <c r="C627" s="35" t="s">
        <v>2245</v>
      </c>
      <c r="D627" s="35" t="s">
        <v>2246</v>
      </c>
      <c r="E627" s="35">
        <v>61</v>
      </c>
      <c r="F627" s="35">
        <v>5</v>
      </c>
      <c r="G627" s="46">
        <v>8.1967213114754092E-2</v>
      </c>
      <c r="H627" s="46">
        <v>0.13</v>
      </c>
      <c r="I627" s="47">
        <v>59</v>
      </c>
      <c r="J627" s="47">
        <v>7</v>
      </c>
      <c r="K627" s="46">
        <v>0.12</v>
      </c>
      <c r="L627" s="47" t="s">
        <v>30</v>
      </c>
      <c r="M627" s="46">
        <v>0.18</v>
      </c>
      <c r="N627" s="47">
        <v>0.19230769230769232</v>
      </c>
      <c r="O627" s="47">
        <v>88.34615384615384</v>
      </c>
      <c r="P627" s="47">
        <v>0.14285714285714285</v>
      </c>
      <c r="Q627" s="47">
        <v>351.14285714285717</v>
      </c>
    </row>
    <row r="628" spans="1:17" x14ac:dyDescent="0.35">
      <c r="A628" s="44">
        <v>12010</v>
      </c>
      <c r="B628" s="45" t="s">
        <v>3450</v>
      </c>
      <c r="C628" s="35" t="s">
        <v>3133</v>
      </c>
      <c r="D628" s="35" t="s">
        <v>3134</v>
      </c>
      <c r="E628" s="35">
        <v>248</v>
      </c>
      <c r="F628" s="35">
        <v>7</v>
      </c>
      <c r="G628" s="46">
        <v>2.8225806451612902E-2</v>
      </c>
      <c r="H628" s="46">
        <v>0.08</v>
      </c>
      <c r="I628" s="47">
        <v>237</v>
      </c>
      <c r="J628" s="47">
        <v>5</v>
      </c>
      <c r="K628" s="46">
        <v>0.02</v>
      </c>
      <c r="L628" s="47" t="s">
        <v>30</v>
      </c>
      <c r="M628" s="46">
        <v>0.13</v>
      </c>
      <c r="N628" s="47">
        <v>0.56034482758620685</v>
      </c>
      <c r="O628" s="47">
        <v>209.45689655172413</v>
      </c>
      <c r="P628" s="47">
        <v>0.2</v>
      </c>
      <c r="Q628" s="47">
        <v>788.2</v>
      </c>
    </row>
    <row r="629" spans="1:17" x14ac:dyDescent="0.35">
      <c r="A629" s="44">
        <v>10485</v>
      </c>
      <c r="B629" s="45" t="s">
        <v>3450</v>
      </c>
      <c r="C629" s="35" t="s">
        <v>1877</v>
      </c>
      <c r="D629" s="35" t="s">
        <v>1878</v>
      </c>
      <c r="E629" s="35">
        <v>31</v>
      </c>
      <c r="F629" s="35">
        <v>8</v>
      </c>
      <c r="G629" s="46">
        <v>0.25806451612903225</v>
      </c>
      <c r="H629" s="46">
        <v>0.31</v>
      </c>
      <c r="I629" s="47">
        <v>44</v>
      </c>
      <c r="J629" s="47">
        <v>7</v>
      </c>
      <c r="K629" s="46">
        <v>0.16</v>
      </c>
      <c r="L629" s="47" t="s">
        <v>30</v>
      </c>
      <c r="M629" s="46">
        <v>0.36</v>
      </c>
      <c r="N629" s="47">
        <v>0.1891891891891892</v>
      </c>
      <c r="O629" s="47">
        <v>92.378378378378372</v>
      </c>
      <c r="P629" s="47">
        <v>0.2857142857142857</v>
      </c>
      <c r="Q629" s="47">
        <v>513.42857142857144</v>
      </c>
    </row>
    <row r="630" spans="1:17" x14ac:dyDescent="0.35">
      <c r="A630" s="44">
        <v>10443</v>
      </c>
      <c r="B630" s="45" t="s">
        <v>3450</v>
      </c>
      <c r="C630" s="35" t="s">
        <v>1807</v>
      </c>
      <c r="D630" s="35" t="s">
        <v>1808</v>
      </c>
      <c r="E630" s="35">
        <v>54</v>
      </c>
      <c r="F630" s="35">
        <v>11</v>
      </c>
      <c r="G630" s="46">
        <v>0.20370370370370369</v>
      </c>
      <c r="H630" s="46">
        <v>0.25</v>
      </c>
      <c r="I630" s="47">
        <v>138</v>
      </c>
      <c r="J630" s="47">
        <v>24</v>
      </c>
      <c r="K630" s="46">
        <v>0.17</v>
      </c>
      <c r="L630" s="47" t="s">
        <v>30</v>
      </c>
      <c r="M630" s="46">
        <v>0.3</v>
      </c>
      <c r="N630" s="47">
        <v>0.64035087719298245</v>
      </c>
      <c r="O630" s="47">
        <v>191.04385964912279</v>
      </c>
      <c r="P630" s="47">
        <v>0.75</v>
      </c>
      <c r="Q630" s="47">
        <v>592.83333333333337</v>
      </c>
    </row>
    <row r="631" spans="1:17" x14ac:dyDescent="0.35">
      <c r="A631" s="44">
        <v>13355</v>
      </c>
      <c r="B631" s="45" t="s">
        <v>3450</v>
      </c>
      <c r="C631" s="35" t="s">
        <v>2879</v>
      </c>
      <c r="D631" s="35" t="s">
        <v>2880</v>
      </c>
      <c r="E631" s="35">
        <v>32</v>
      </c>
      <c r="F631" s="35">
        <v>1</v>
      </c>
      <c r="G631" s="46">
        <v>3.125E-2</v>
      </c>
      <c r="H631" s="46">
        <v>0.08</v>
      </c>
      <c r="I631" s="47">
        <v>43</v>
      </c>
      <c r="J631" s="47">
        <v>2</v>
      </c>
      <c r="K631" s="46">
        <v>0.05</v>
      </c>
      <c r="L631" s="47" t="s">
        <v>30</v>
      </c>
      <c r="M631" s="46">
        <v>0.13</v>
      </c>
      <c r="N631" s="47">
        <v>0.36585365853658536</v>
      </c>
      <c r="O631" s="47">
        <v>271.53658536585368</v>
      </c>
      <c r="P631" s="47">
        <v>0</v>
      </c>
      <c r="Q631" s="47">
        <v>2331</v>
      </c>
    </row>
    <row r="632" spans="1:17" x14ac:dyDescent="0.35">
      <c r="A632" s="44">
        <v>12518</v>
      </c>
      <c r="B632" s="45" t="s">
        <v>3450</v>
      </c>
      <c r="C632" s="35" t="s">
        <v>1881</v>
      </c>
      <c r="D632" s="35" t="s">
        <v>1882</v>
      </c>
      <c r="E632" s="35">
        <v>50</v>
      </c>
      <c r="F632" s="35">
        <v>11</v>
      </c>
      <c r="G632" s="46">
        <v>0.22</v>
      </c>
      <c r="H632" s="46">
        <v>0.27</v>
      </c>
      <c r="I632" s="47">
        <v>57</v>
      </c>
      <c r="J632" s="47">
        <v>9</v>
      </c>
      <c r="K632" s="46">
        <v>0.16</v>
      </c>
      <c r="L632" s="47" t="s">
        <v>30</v>
      </c>
      <c r="M632" s="46">
        <v>0.32</v>
      </c>
      <c r="N632" s="47">
        <v>0.4375</v>
      </c>
      <c r="O632" s="47">
        <v>190.6875</v>
      </c>
      <c r="P632" s="47">
        <v>2</v>
      </c>
      <c r="Q632" s="47">
        <v>676.55555555555554</v>
      </c>
    </row>
    <row r="633" spans="1:17" x14ac:dyDescent="0.35">
      <c r="A633" s="44">
        <v>10489</v>
      </c>
      <c r="B633" s="45" t="s">
        <v>3450</v>
      </c>
      <c r="C633" s="35" t="s">
        <v>2763</v>
      </c>
      <c r="D633" s="35" t="s">
        <v>2764</v>
      </c>
      <c r="E633" s="35">
        <v>442</v>
      </c>
      <c r="F633" s="35">
        <v>23</v>
      </c>
      <c r="G633" s="46">
        <v>5.2036199095022627E-2</v>
      </c>
      <c r="H633" s="46">
        <v>0.1</v>
      </c>
      <c r="I633" s="47">
        <v>829</v>
      </c>
      <c r="J633" s="47">
        <v>48</v>
      </c>
      <c r="K633" s="46">
        <v>0.06</v>
      </c>
      <c r="L633" s="47" t="s">
        <v>30</v>
      </c>
      <c r="M633" s="46">
        <v>0.15</v>
      </c>
      <c r="N633" s="47">
        <v>0.68886043533930863</v>
      </c>
      <c r="O633" s="47">
        <v>308.00768245838668</v>
      </c>
      <c r="P633" s="47">
        <v>0.27083333333333331</v>
      </c>
      <c r="Q633" s="47">
        <v>865.60416666666663</v>
      </c>
    </row>
    <row r="634" spans="1:17" x14ac:dyDescent="0.35">
      <c r="A634" s="44">
        <v>723</v>
      </c>
      <c r="B634" s="45" t="s">
        <v>3450</v>
      </c>
      <c r="C634" s="35" t="s">
        <v>1431</v>
      </c>
      <c r="D634" s="35" t="s">
        <v>1432</v>
      </c>
      <c r="E634" s="35">
        <v>98</v>
      </c>
      <c r="F634" s="35">
        <v>18</v>
      </c>
      <c r="G634" s="46">
        <v>0.18367346938775511</v>
      </c>
      <c r="H634" s="46">
        <v>0.23</v>
      </c>
      <c r="I634" s="47">
        <v>113</v>
      </c>
      <c r="J634" s="47">
        <v>25</v>
      </c>
      <c r="K634" s="46">
        <v>0.22</v>
      </c>
      <c r="L634" s="47" t="s">
        <v>30</v>
      </c>
      <c r="M634" s="46">
        <v>0.28000000000000003</v>
      </c>
      <c r="N634" s="47">
        <v>0.32954545454545453</v>
      </c>
      <c r="O634" s="47">
        <v>103.63636363636364</v>
      </c>
      <c r="P634" s="47">
        <v>0.28000000000000003</v>
      </c>
      <c r="Q634" s="47">
        <v>395.16</v>
      </c>
    </row>
    <row r="635" spans="1:17" x14ac:dyDescent="0.35">
      <c r="A635" s="44">
        <v>245</v>
      </c>
      <c r="B635" s="45" t="s">
        <v>3450</v>
      </c>
      <c r="C635" s="35" t="s">
        <v>1399</v>
      </c>
      <c r="D635" s="35" t="s">
        <v>1400</v>
      </c>
      <c r="E635" s="35">
        <v>82</v>
      </c>
      <c r="F635" s="35">
        <v>22</v>
      </c>
      <c r="G635" s="46">
        <v>0.26829268292682928</v>
      </c>
      <c r="H635" s="46">
        <v>0.32</v>
      </c>
      <c r="I635" s="47">
        <v>82</v>
      </c>
      <c r="J635" s="47">
        <v>18</v>
      </c>
      <c r="K635" s="46">
        <v>0.22</v>
      </c>
      <c r="L635" s="47" t="s">
        <v>30</v>
      </c>
      <c r="M635" s="46">
        <v>0.37</v>
      </c>
      <c r="N635" s="47">
        <v>0.28125</v>
      </c>
      <c r="O635" s="47">
        <v>188.265625</v>
      </c>
      <c r="P635" s="47">
        <v>0.1111111111111111</v>
      </c>
      <c r="Q635" s="47">
        <v>488.5</v>
      </c>
    </row>
    <row r="636" spans="1:17" x14ac:dyDescent="0.35">
      <c r="A636" s="44">
        <v>11766</v>
      </c>
      <c r="B636" s="45" t="s">
        <v>3450</v>
      </c>
      <c r="C636" s="35" t="s">
        <v>629</v>
      </c>
      <c r="D636" s="35" t="s">
        <v>630</v>
      </c>
      <c r="E636" s="35">
        <v>33</v>
      </c>
      <c r="F636" s="35">
        <v>0</v>
      </c>
      <c r="G636" s="46">
        <v>0</v>
      </c>
      <c r="H636" s="46">
        <v>0.05</v>
      </c>
      <c r="I636" s="47">
        <v>43</v>
      </c>
      <c r="J636" s="47">
        <v>15</v>
      </c>
      <c r="K636" s="46">
        <v>0.35</v>
      </c>
      <c r="L636" s="47" t="s">
        <v>21</v>
      </c>
      <c r="M636" s="46">
        <v>0.4</v>
      </c>
      <c r="N636" s="47">
        <v>3.5714285714285712E-2</v>
      </c>
      <c r="O636" s="47">
        <v>31.892857142857142</v>
      </c>
      <c r="P636" s="47">
        <v>0.4</v>
      </c>
      <c r="Q636" s="47">
        <v>72.266666666666666</v>
      </c>
    </row>
    <row r="637" spans="1:17" x14ac:dyDescent="0.35">
      <c r="A637" s="44">
        <v>253</v>
      </c>
      <c r="B637" s="45" t="s">
        <v>3450</v>
      </c>
      <c r="C637" s="35" t="s">
        <v>1911</v>
      </c>
      <c r="D637" s="35" t="s">
        <v>1912</v>
      </c>
      <c r="E637" s="35">
        <v>498</v>
      </c>
      <c r="F637" s="35">
        <v>65</v>
      </c>
      <c r="G637" s="46">
        <v>0.13052208835341367</v>
      </c>
      <c r="H637" s="46">
        <v>0.18</v>
      </c>
      <c r="I637" s="47">
        <v>487</v>
      </c>
      <c r="J637" s="47">
        <v>77</v>
      </c>
      <c r="K637" s="46">
        <v>0.16</v>
      </c>
      <c r="L637" s="47" t="s">
        <v>30</v>
      </c>
      <c r="M637" s="46">
        <v>0.23</v>
      </c>
      <c r="N637" s="47">
        <v>0.70731707317073167</v>
      </c>
      <c r="O637" s="47">
        <v>539.04146341463411</v>
      </c>
      <c r="P637" s="47">
        <v>0.90909090909090906</v>
      </c>
      <c r="Q637" s="47">
        <v>1508.4935064935064</v>
      </c>
    </row>
    <row r="638" spans="1:17" x14ac:dyDescent="0.35">
      <c r="A638" s="44">
        <v>13204</v>
      </c>
      <c r="B638" s="45" t="s">
        <v>3450</v>
      </c>
      <c r="C638" s="35" t="s">
        <v>2881</v>
      </c>
      <c r="D638" s="35" t="s">
        <v>2882</v>
      </c>
      <c r="E638" s="35">
        <v>371</v>
      </c>
      <c r="F638" s="35">
        <v>12</v>
      </c>
      <c r="G638" s="46">
        <v>3.2345013477088951E-2</v>
      </c>
      <c r="H638" s="46">
        <v>0.08</v>
      </c>
      <c r="I638" s="47">
        <v>459</v>
      </c>
      <c r="J638" s="47">
        <v>21</v>
      </c>
      <c r="K638" s="46">
        <v>0.05</v>
      </c>
      <c r="L638" s="47" t="s">
        <v>30</v>
      </c>
      <c r="M638" s="46">
        <v>0.13</v>
      </c>
      <c r="N638" s="47">
        <v>1.0456621004566211</v>
      </c>
      <c r="O638" s="47">
        <v>129.1917808219178</v>
      </c>
      <c r="P638" s="47">
        <v>1.0476190476190477</v>
      </c>
      <c r="Q638" s="47">
        <v>649.33333333333337</v>
      </c>
    </row>
    <row r="639" spans="1:17" x14ac:dyDescent="0.35">
      <c r="A639" s="44">
        <v>339</v>
      </c>
      <c r="B639" s="45" t="s">
        <v>3450</v>
      </c>
      <c r="C639" s="35" t="s">
        <v>2955</v>
      </c>
      <c r="D639" s="35" t="s">
        <v>2956</v>
      </c>
      <c r="E639" s="35">
        <v>867</v>
      </c>
      <c r="F639" s="35">
        <v>37</v>
      </c>
      <c r="G639" s="46">
        <v>4.2675893886966548E-2</v>
      </c>
      <c r="H639" s="46">
        <v>0.09</v>
      </c>
      <c r="I639" s="47">
        <v>997</v>
      </c>
      <c r="J639" s="47">
        <v>35</v>
      </c>
      <c r="K639" s="46">
        <v>0.04</v>
      </c>
      <c r="L639" s="47" t="s">
        <v>30</v>
      </c>
      <c r="M639" s="46">
        <v>0.14000000000000001</v>
      </c>
      <c r="N639" s="47">
        <v>0.5997920997920998</v>
      </c>
      <c r="O639" s="47">
        <v>147.95426195426197</v>
      </c>
      <c r="P639" s="47">
        <v>0.68571428571428572</v>
      </c>
      <c r="Q639" s="47">
        <v>1575.7428571428572</v>
      </c>
    </row>
    <row r="640" spans="1:17" x14ac:dyDescent="0.35">
      <c r="A640" s="44">
        <v>340</v>
      </c>
      <c r="B640" s="45" t="s">
        <v>3450</v>
      </c>
      <c r="C640" s="35" t="s">
        <v>2039</v>
      </c>
      <c r="D640" s="35" t="s">
        <v>2040</v>
      </c>
      <c r="E640" s="35">
        <v>174</v>
      </c>
      <c r="F640" s="35">
        <v>30</v>
      </c>
      <c r="G640" s="46">
        <v>0.17241379310344829</v>
      </c>
      <c r="H640" s="46">
        <v>0.22</v>
      </c>
      <c r="I640" s="47">
        <v>173</v>
      </c>
      <c r="J640" s="47">
        <v>24</v>
      </c>
      <c r="K640" s="46">
        <v>0.14000000000000001</v>
      </c>
      <c r="L640" s="47" t="s">
        <v>30</v>
      </c>
      <c r="M640" s="46">
        <v>0.27</v>
      </c>
      <c r="N640" s="47">
        <v>0.40268456375838924</v>
      </c>
      <c r="O640" s="47">
        <v>180.04026845637583</v>
      </c>
      <c r="P640" s="47">
        <v>0.45833333333333331</v>
      </c>
      <c r="Q640" s="47">
        <v>727.54166666666663</v>
      </c>
    </row>
    <row r="641" spans="1:17" x14ac:dyDescent="0.35">
      <c r="A641" s="44">
        <v>10484</v>
      </c>
      <c r="B641" s="45" t="s">
        <v>3450</v>
      </c>
      <c r="C641" s="35" t="s">
        <v>1011</v>
      </c>
      <c r="D641" s="35" t="s">
        <v>1012</v>
      </c>
      <c r="E641" s="35">
        <v>34</v>
      </c>
      <c r="F641" s="35">
        <v>10</v>
      </c>
      <c r="G641" s="46">
        <v>0.29411764705882354</v>
      </c>
      <c r="H641" s="46">
        <v>0.34</v>
      </c>
      <c r="I641" s="47">
        <v>29</v>
      </c>
      <c r="J641" s="47">
        <v>8</v>
      </c>
      <c r="K641" s="46">
        <v>0.28000000000000003</v>
      </c>
      <c r="L641" s="47" t="s">
        <v>30</v>
      </c>
      <c r="M641" s="46">
        <v>0.39</v>
      </c>
      <c r="N641" s="47">
        <v>0.33333333333333331</v>
      </c>
      <c r="O641" s="47">
        <v>362.23809523809524</v>
      </c>
      <c r="P641" s="47">
        <v>0.375</v>
      </c>
      <c r="Q641" s="47">
        <v>816.75</v>
      </c>
    </row>
    <row r="642" spans="1:17" x14ac:dyDescent="0.35">
      <c r="A642" s="44">
        <v>11482</v>
      </c>
      <c r="B642" s="45" t="s">
        <v>3450</v>
      </c>
      <c r="C642" s="35" t="s">
        <v>759</v>
      </c>
      <c r="D642" s="35" t="s">
        <v>760</v>
      </c>
      <c r="E642" s="35">
        <v>69</v>
      </c>
      <c r="F642" s="35">
        <v>12</v>
      </c>
      <c r="G642" s="46">
        <v>0.17391304347826086</v>
      </c>
      <c r="H642" s="46">
        <v>0.22</v>
      </c>
      <c r="I642" s="47">
        <v>101</v>
      </c>
      <c r="J642" s="47">
        <v>33</v>
      </c>
      <c r="K642" s="46">
        <v>0.33</v>
      </c>
      <c r="L642" s="47" t="s">
        <v>21</v>
      </c>
      <c r="M642" s="46">
        <v>0.38</v>
      </c>
      <c r="N642" s="47">
        <v>0.94117647058823528</v>
      </c>
      <c r="O642" s="47">
        <v>397.10294117647061</v>
      </c>
      <c r="P642" s="47">
        <v>0.36363636363636365</v>
      </c>
      <c r="Q642" s="47">
        <v>603.81818181818187</v>
      </c>
    </row>
    <row r="643" spans="1:17" x14ac:dyDescent="0.35">
      <c r="A643" s="44">
        <v>12061</v>
      </c>
      <c r="B643" s="45" t="s">
        <v>3450</v>
      </c>
      <c r="C643" s="35" t="s">
        <v>461</v>
      </c>
      <c r="D643" s="35" t="s">
        <v>462</v>
      </c>
      <c r="E643" s="35">
        <v>36</v>
      </c>
      <c r="F643" s="35">
        <v>7</v>
      </c>
      <c r="G643" s="46">
        <v>0.19444444444444445</v>
      </c>
      <c r="H643" s="46">
        <v>0.24</v>
      </c>
      <c r="I643" s="47">
        <v>54</v>
      </c>
      <c r="J643" s="47">
        <v>21</v>
      </c>
      <c r="K643" s="46">
        <v>0.39</v>
      </c>
      <c r="L643" s="47" t="s">
        <v>21</v>
      </c>
      <c r="M643" s="46">
        <v>0.45</v>
      </c>
      <c r="N643" s="47">
        <v>0.48484848484848486</v>
      </c>
      <c r="O643" s="47">
        <v>149.57575757575756</v>
      </c>
      <c r="P643" s="47">
        <v>0.42857142857142855</v>
      </c>
      <c r="Q643" s="47">
        <v>624.19047619047615</v>
      </c>
    </row>
    <row r="644" spans="1:17" x14ac:dyDescent="0.35">
      <c r="A644" s="44">
        <v>10499</v>
      </c>
      <c r="B644" s="45" t="s">
        <v>3450</v>
      </c>
      <c r="C644" s="35" t="s">
        <v>2699</v>
      </c>
      <c r="D644" s="35" t="s">
        <v>2700</v>
      </c>
      <c r="E644" s="35">
        <v>113</v>
      </c>
      <c r="F644" s="35">
        <v>4</v>
      </c>
      <c r="G644" s="46">
        <v>3.5398230088495575E-2</v>
      </c>
      <c r="H644" s="46">
        <v>0.09</v>
      </c>
      <c r="I644" s="47">
        <v>165</v>
      </c>
      <c r="J644" s="47">
        <v>11</v>
      </c>
      <c r="K644" s="46">
        <v>7.0000000000000007E-2</v>
      </c>
      <c r="L644" s="47" t="s">
        <v>30</v>
      </c>
      <c r="M644" s="46">
        <v>0.14000000000000001</v>
      </c>
      <c r="N644" s="47">
        <v>0.58441558441558439</v>
      </c>
      <c r="O644" s="47">
        <v>172.7012987012987</v>
      </c>
      <c r="P644" s="47">
        <v>2</v>
      </c>
      <c r="Q644" s="47">
        <v>1382</v>
      </c>
    </row>
    <row r="645" spans="1:17" x14ac:dyDescent="0.35">
      <c r="A645" s="44">
        <v>10452</v>
      </c>
      <c r="B645" s="45" t="s">
        <v>3450</v>
      </c>
      <c r="C645" s="35" t="s">
        <v>2125</v>
      </c>
      <c r="D645" s="35" t="s">
        <v>2126</v>
      </c>
      <c r="E645" s="35">
        <v>70</v>
      </c>
      <c r="F645" s="35">
        <v>15</v>
      </c>
      <c r="G645" s="46">
        <v>0.21428571428571427</v>
      </c>
      <c r="H645" s="46">
        <v>0.26</v>
      </c>
      <c r="I645" s="47">
        <v>98</v>
      </c>
      <c r="J645" s="47">
        <v>13</v>
      </c>
      <c r="K645" s="46">
        <v>0.13</v>
      </c>
      <c r="L645" s="47" t="s">
        <v>30</v>
      </c>
      <c r="M645" s="46">
        <v>0.31</v>
      </c>
      <c r="N645" s="47">
        <v>0.57647058823529407</v>
      </c>
      <c r="O645" s="47">
        <v>204.6705882352941</v>
      </c>
      <c r="P645" s="47">
        <v>0.30769230769230771</v>
      </c>
      <c r="Q645" s="47">
        <v>553</v>
      </c>
    </row>
    <row r="646" spans="1:17" x14ac:dyDescent="0.35">
      <c r="A646" s="44">
        <v>10498</v>
      </c>
      <c r="B646" s="45" t="s">
        <v>3450</v>
      </c>
      <c r="C646" s="35" t="s">
        <v>329</v>
      </c>
      <c r="D646" s="35" t="s">
        <v>330</v>
      </c>
      <c r="E646" s="35">
        <v>18</v>
      </c>
      <c r="F646" s="35">
        <v>3</v>
      </c>
      <c r="G646" s="46">
        <v>0.16666666666666666</v>
      </c>
      <c r="H646" s="46">
        <v>0.22</v>
      </c>
      <c r="I646" s="47">
        <v>9</v>
      </c>
      <c r="J646" s="47">
        <v>4</v>
      </c>
      <c r="K646" s="46">
        <v>0.44</v>
      </c>
      <c r="L646" s="47" t="s">
        <v>21</v>
      </c>
      <c r="M646" s="46">
        <v>0.51</v>
      </c>
      <c r="N646" s="47">
        <v>0.2</v>
      </c>
      <c r="O646" s="47">
        <v>239.6</v>
      </c>
      <c r="P646" s="47">
        <v>0.25</v>
      </c>
      <c r="Q646" s="47">
        <v>529.75</v>
      </c>
    </row>
    <row r="647" spans="1:17" x14ac:dyDescent="0.35">
      <c r="A647" s="44">
        <v>27</v>
      </c>
      <c r="B647" s="45" t="s">
        <v>3450</v>
      </c>
      <c r="C647" s="35" t="s">
        <v>1577</v>
      </c>
      <c r="D647" s="35" t="s">
        <v>1578</v>
      </c>
      <c r="E647" s="35">
        <v>72</v>
      </c>
      <c r="F647" s="35">
        <v>14</v>
      </c>
      <c r="G647" s="46">
        <v>0.19444444444444445</v>
      </c>
      <c r="H647" s="46">
        <v>0.24</v>
      </c>
      <c r="I647" s="47">
        <v>79</v>
      </c>
      <c r="J647" s="47">
        <v>16</v>
      </c>
      <c r="K647" s="46">
        <v>0.2</v>
      </c>
      <c r="L647" s="47" t="s">
        <v>30</v>
      </c>
      <c r="M647" s="46">
        <v>0.28999999999999998</v>
      </c>
      <c r="N647" s="47">
        <v>0.60317460317460314</v>
      </c>
      <c r="O647" s="47">
        <v>249.14285714285714</v>
      </c>
      <c r="P647" s="47">
        <v>0.5625</v>
      </c>
      <c r="Q647" s="47">
        <v>623.5</v>
      </c>
    </row>
    <row r="648" spans="1:17" x14ac:dyDescent="0.35">
      <c r="A648" s="44">
        <v>13369</v>
      </c>
      <c r="B648" s="45" t="s">
        <v>3450</v>
      </c>
      <c r="C648" s="35" t="s">
        <v>3181</v>
      </c>
      <c r="D648" s="35" t="s">
        <v>3182</v>
      </c>
      <c r="E648" s="35">
        <v>784</v>
      </c>
      <c r="F648" s="35">
        <v>5</v>
      </c>
      <c r="G648" s="46">
        <v>6.3775510204081634E-3</v>
      </c>
      <c r="H648" s="46">
        <v>0.06</v>
      </c>
      <c r="I648" s="47">
        <v>1191</v>
      </c>
      <c r="J648" s="47">
        <v>21</v>
      </c>
      <c r="K648" s="46">
        <v>0.02</v>
      </c>
      <c r="L648" s="47" t="s">
        <v>30</v>
      </c>
      <c r="M648" s="46">
        <v>0.11</v>
      </c>
      <c r="N648" s="47">
        <v>0.58119658119658124</v>
      </c>
      <c r="O648" s="47">
        <v>157.45213675213674</v>
      </c>
      <c r="P648" s="47">
        <v>0.61904761904761907</v>
      </c>
      <c r="Q648" s="47">
        <v>593.85714285714289</v>
      </c>
    </row>
    <row r="649" spans="1:17" x14ac:dyDescent="0.35">
      <c r="A649" s="44">
        <v>12517</v>
      </c>
      <c r="B649" s="45" t="s">
        <v>3450</v>
      </c>
      <c r="C649" s="35" t="s">
        <v>3163</v>
      </c>
      <c r="D649" s="35" t="s">
        <v>3164</v>
      </c>
      <c r="E649" s="35">
        <v>1194</v>
      </c>
      <c r="F649" s="35">
        <v>18</v>
      </c>
      <c r="G649" s="46">
        <v>1.507537688442211E-2</v>
      </c>
      <c r="H649" s="46">
        <v>7.0000000000000007E-2</v>
      </c>
      <c r="I649" s="47">
        <v>2508</v>
      </c>
      <c r="J649" s="47">
        <v>39</v>
      </c>
      <c r="K649" s="46">
        <v>0.02</v>
      </c>
      <c r="L649" s="47" t="s">
        <v>30</v>
      </c>
      <c r="M649" s="46">
        <v>0.12</v>
      </c>
      <c r="N649" s="47">
        <v>0.54759011745646013</v>
      </c>
      <c r="O649" s="47">
        <v>213.32239773187524</v>
      </c>
      <c r="P649" s="47">
        <v>0.35897435897435898</v>
      </c>
      <c r="Q649" s="47">
        <v>641.25641025641028</v>
      </c>
    </row>
    <row r="650" spans="1:17" x14ac:dyDescent="0.35">
      <c r="A650" s="44">
        <v>12520</v>
      </c>
      <c r="B650" s="45" t="s">
        <v>3450</v>
      </c>
      <c r="C650" s="35" t="s">
        <v>557</v>
      </c>
      <c r="D650" s="35" t="s">
        <v>558</v>
      </c>
      <c r="E650" s="35">
        <v>269</v>
      </c>
      <c r="F650" s="35">
        <v>67</v>
      </c>
      <c r="G650" s="46">
        <v>0.24907063197026022</v>
      </c>
      <c r="H650" s="46">
        <v>0.3</v>
      </c>
      <c r="I650" s="47">
        <v>208</v>
      </c>
      <c r="J650" s="47">
        <v>75</v>
      </c>
      <c r="K650" s="46">
        <v>0.36</v>
      </c>
      <c r="L650" s="47" t="s">
        <v>21</v>
      </c>
      <c r="M650" s="46">
        <v>0.41</v>
      </c>
      <c r="N650" s="47">
        <v>0.78947368421052633</v>
      </c>
      <c r="O650" s="47">
        <v>207.89473684210526</v>
      </c>
      <c r="P650" s="47">
        <v>1.4533333333333334</v>
      </c>
      <c r="Q650" s="47">
        <v>1168.92</v>
      </c>
    </row>
    <row r="651" spans="1:17" x14ac:dyDescent="0.35">
      <c r="A651" s="44">
        <v>11759</v>
      </c>
      <c r="B651" s="45" t="s">
        <v>3450</v>
      </c>
      <c r="C651" s="35" t="s">
        <v>2647</v>
      </c>
      <c r="D651" s="35" t="s">
        <v>2648</v>
      </c>
      <c r="E651" s="35">
        <v>19</v>
      </c>
      <c r="F651" s="35">
        <v>4</v>
      </c>
      <c r="G651" s="46">
        <v>0.21052631578947367</v>
      </c>
      <c r="H651" s="46">
        <v>0.26</v>
      </c>
      <c r="I651" s="47">
        <v>14</v>
      </c>
      <c r="J651" s="47">
        <v>1</v>
      </c>
      <c r="K651" s="46">
        <v>7.0000000000000007E-2</v>
      </c>
      <c r="L651" s="47" t="s">
        <v>30</v>
      </c>
      <c r="M651" s="46">
        <v>0.31</v>
      </c>
      <c r="N651" s="47">
        <v>0.15384615384615385</v>
      </c>
      <c r="O651" s="47">
        <v>116.23076923076923</v>
      </c>
      <c r="P651" s="47">
        <v>1</v>
      </c>
      <c r="Q651" s="47">
        <v>829</v>
      </c>
    </row>
    <row r="652" spans="1:17" x14ac:dyDescent="0.35">
      <c r="A652" s="44">
        <v>44150</v>
      </c>
      <c r="B652" s="45" t="s">
        <v>3450</v>
      </c>
      <c r="C652" s="35" t="s">
        <v>2201</v>
      </c>
      <c r="D652" s="35" t="s">
        <v>2202</v>
      </c>
      <c r="E652" s="35">
        <v>0</v>
      </c>
      <c r="F652" s="35">
        <v>0</v>
      </c>
      <c r="G652" s="46">
        <v>0</v>
      </c>
      <c r="H652" s="46">
        <v>0.05</v>
      </c>
      <c r="I652" s="47">
        <v>15</v>
      </c>
      <c r="J652" s="47">
        <v>2</v>
      </c>
      <c r="K652" s="46">
        <v>0.13</v>
      </c>
      <c r="L652" s="47" t="s">
        <v>21</v>
      </c>
      <c r="M652" s="46">
        <v>0.18</v>
      </c>
      <c r="N652" s="47">
        <v>0</v>
      </c>
      <c r="O652" s="47">
        <v>302.84615384615387</v>
      </c>
      <c r="P652" s="47">
        <v>0</v>
      </c>
      <c r="Q652" s="47">
        <v>206.5</v>
      </c>
    </row>
    <row r="653" spans="1:17" x14ac:dyDescent="0.35">
      <c r="A653" s="44">
        <v>13</v>
      </c>
      <c r="B653" s="45" t="s">
        <v>3450</v>
      </c>
      <c r="C653" s="35" t="s">
        <v>1363</v>
      </c>
      <c r="D653" s="35" t="s">
        <v>1364</v>
      </c>
      <c r="E653" s="35">
        <v>129</v>
      </c>
      <c r="F653" s="35">
        <v>21</v>
      </c>
      <c r="G653" s="46">
        <v>0.16279069767441862</v>
      </c>
      <c r="H653" s="46">
        <v>0.21</v>
      </c>
      <c r="I653" s="47">
        <v>120</v>
      </c>
      <c r="J653" s="47">
        <v>28</v>
      </c>
      <c r="K653" s="46">
        <v>0.23</v>
      </c>
      <c r="L653" s="47" t="s">
        <v>21</v>
      </c>
      <c r="M653" s="46">
        <v>0.28000000000000003</v>
      </c>
      <c r="N653" s="47">
        <v>9.7826086956521743E-2</v>
      </c>
      <c r="O653" s="47">
        <v>123.17391304347827</v>
      </c>
      <c r="P653" s="47">
        <v>7.1428571428571425E-2</v>
      </c>
      <c r="Q653" s="47">
        <v>357.89285714285717</v>
      </c>
    </row>
    <row r="654" spans="1:17" x14ac:dyDescent="0.35">
      <c r="A654" s="44">
        <v>10502</v>
      </c>
      <c r="B654" s="45" t="s">
        <v>3450</v>
      </c>
      <c r="C654" s="35" t="s">
        <v>1189</v>
      </c>
      <c r="D654" s="35" t="s">
        <v>1190</v>
      </c>
      <c r="E654" s="35">
        <v>22</v>
      </c>
      <c r="F654" s="35">
        <v>6</v>
      </c>
      <c r="G654" s="46">
        <v>0.27272727272727271</v>
      </c>
      <c r="H654" s="46">
        <v>0.32</v>
      </c>
      <c r="I654" s="47">
        <v>24</v>
      </c>
      <c r="J654" s="47">
        <v>6</v>
      </c>
      <c r="K654" s="46">
        <v>0.25</v>
      </c>
      <c r="L654" s="47" t="s">
        <v>30</v>
      </c>
      <c r="M654" s="46">
        <v>0.37</v>
      </c>
      <c r="N654" s="47">
        <v>5.5555555555555552E-2</v>
      </c>
      <c r="O654" s="47">
        <v>418.11111111111109</v>
      </c>
      <c r="P654" s="47">
        <v>0</v>
      </c>
      <c r="Q654" s="47">
        <v>1639.1666666666667</v>
      </c>
    </row>
    <row r="655" spans="1:17" x14ac:dyDescent="0.35">
      <c r="A655" s="44">
        <v>407</v>
      </c>
      <c r="B655" s="45" t="s">
        <v>3450</v>
      </c>
      <c r="C655" s="35" t="s">
        <v>1221</v>
      </c>
      <c r="D655" s="35" t="s">
        <v>1222</v>
      </c>
      <c r="E655" s="35">
        <v>24</v>
      </c>
      <c r="F655" s="35">
        <v>5</v>
      </c>
      <c r="G655" s="46">
        <v>0.20833333333333334</v>
      </c>
      <c r="H655" s="46">
        <v>0.26</v>
      </c>
      <c r="I655" s="47">
        <v>16</v>
      </c>
      <c r="J655" s="47">
        <v>4</v>
      </c>
      <c r="K655" s="46">
        <v>0.25</v>
      </c>
      <c r="L655" s="47" t="s">
        <v>30</v>
      </c>
      <c r="M655" s="46">
        <v>0.31</v>
      </c>
      <c r="N655" s="47">
        <v>0.16666666666666666</v>
      </c>
      <c r="O655" s="47">
        <v>159.75</v>
      </c>
      <c r="P655" s="47">
        <v>0</v>
      </c>
      <c r="Q655" s="47">
        <v>1026.25</v>
      </c>
    </row>
    <row r="656" spans="1:17" x14ac:dyDescent="0.35">
      <c r="A656" s="44">
        <v>153</v>
      </c>
      <c r="B656" s="45" t="s">
        <v>3450</v>
      </c>
      <c r="C656" s="35" t="s">
        <v>1419</v>
      </c>
      <c r="D656" s="35" t="s">
        <v>1420</v>
      </c>
      <c r="E656" s="35">
        <v>45</v>
      </c>
      <c r="F656" s="35">
        <v>9</v>
      </c>
      <c r="G656" s="46">
        <v>0.2</v>
      </c>
      <c r="H656" s="46">
        <v>0.25</v>
      </c>
      <c r="I656" s="47">
        <v>55</v>
      </c>
      <c r="J656" s="47">
        <v>12</v>
      </c>
      <c r="K656" s="46">
        <v>0.22</v>
      </c>
      <c r="L656" s="47" t="s">
        <v>30</v>
      </c>
      <c r="M656" s="46">
        <v>0.3</v>
      </c>
      <c r="N656" s="47">
        <v>4.6511627906976744E-2</v>
      </c>
      <c r="O656" s="47">
        <v>57.093023255813954</v>
      </c>
      <c r="P656" s="47">
        <v>8.3333333333333329E-2</v>
      </c>
      <c r="Q656" s="47">
        <v>1152</v>
      </c>
    </row>
    <row r="657" spans="1:17" x14ac:dyDescent="0.35">
      <c r="A657" s="44">
        <v>205</v>
      </c>
      <c r="B657" s="45" t="s">
        <v>3450</v>
      </c>
      <c r="C657" s="35" t="s">
        <v>873</v>
      </c>
      <c r="D657" s="35" t="s">
        <v>874</v>
      </c>
      <c r="E657" s="35">
        <v>107</v>
      </c>
      <c r="F657" s="35">
        <v>23</v>
      </c>
      <c r="G657" s="46">
        <v>0.21495327102803738</v>
      </c>
      <c r="H657" s="46">
        <v>0.26</v>
      </c>
      <c r="I657" s="47">
        <v>125</v>
      </c>
      <c r="J657" s="47">
        <v>39</v>
      </c>
      <c r="K657" s="46">
        <v>0.31</v>
      </c>
      <c r="L657" s="47" t="s">
        <v>21</v>
      </c>
      <c r="M657" s="46">
        <v>0.36</v>
      </c>
      <c r="N657" s="47">
        <v>0.56976744186046513</v>
      </c>
      <c r="O657" s="47">
        <v>292.04651162790697</v>
      </c>
      <c r="P657" s="47">
        <v>0.69230769230769229</v>
      </c>
      <c r="Q657" s="47">
        <v>655.46153846153845</v>
      </c>
    </row>
    <row r="658" spans="1:17" x14ac:dyDescent="0.35">
      <c r="A658" s="44">
        <v>419</v>
      </c>
      <c r="B658" s="45" t="s">
        <v>3450</v>
      </c>
      <c r="C658" s="35" t="s">
        <v>1967</v>
      </c>
      <c r="D658" s="35" t="s">
        <v>1968</v>
      </c>
      <c r="E658" s="35">
        <v>171</v>
      </c>
      <c r="F658" s="35">
        <v>22</v>
      </c>
      <c r="G658" s="46">
        <v>0.12865497076023391</v>
      </c>
      <c r="H658" s="46">
        <v>0.18</v>
      </c>
      <c r="I658" s="47">
        <v>208</v>
      </c>
      <c r="J658" s="47">
        <v>32</v>
      </c>
      <c r="K658" s="46">
        <v>0.15</v>
      </c>
      <c r="L658" s="47" t="s">
        <v>30</v>
      </c>
      <c r="M658" s="46">
        <v>0.23</v>
      </c>
      <c r="N658" s="47">
        <v>0.82386363636363635</v>
      </c>
      <c r="O658" s="47">
        <v>151.85795454545453</v>
      </c>
      <c r="P658" s="47">
        <v>0.65625</v>
      </c>
      <c r="Q658" s="47">
        <v>502.71875</v>
      </c>
    </row>
    <row r="659" spans="1:17" x14ac:dyDescent="0.35">
      <c r="A659" s="44">
        <v>43452</v>
      </c>
      <c r="B659" s="45" t="s">
        <v>3450</v>
      </c>
      <c r="C659" s="35" t="s">
        <v>1125</v>
      </c>
      <c r="D659" s="35" t="s">
        <v>1126</v>
      </c>
      <c r="E659" s="35">
        <v>132</v>
      </c>
      <c r="F659" s="35">
        <v>43</v>
      </c>
      <c r="G659" s="46">
        <v>0.32575757575757575</v>
      </c>
      <c r="H659" s="46">
        <v>0.38</v>
      </c>
      <c r="I659" s="47">
        <v>186</v>
      </c>
      <c r="J659" s="47">
        <v>49</v>
      </c>
      <c r="K659" s="46">
        <v>0.26</v>
      </c>
      <c r="L659" s="47" t="s">
        <v>30</v>
      </c>
      <c r="M659" s="46">
        <v>0.44</v>
      </c>
      <c r="N659" s="47">
        <v>1.5985401459854014</v>
      </c>
      <c r="O659" s="47">
        <v>135.02189781021897</v>
      </c>
      <c r="P659" s="47">
        <v>0.73469387755102045</v>
      </c>
      <c r="Q659" s="47">
        <v>511.83673469387753</v>
      </c>
    </row>
    <row r="660" spans="1:17" x14ac:dyDescent="0.35">
      <c r="A660" s="44">
        <v>11831</v>
      </c>
      <c r="B660" s="45" t="s">
        <v>3450</v>
      </c>
      <c r="C660" s="35" t="s">
        <v>2399</v>
      </c>
      <c r="D660" s="35" t="s">
        <v>2400</v>
      </c>
      <c r="E660" s="35">
        <v>120</v>
      </c>
      <c r="F660" s="35">
        <v>11</v>
      </c>
      <c r="G660" s="46">
        <v>9.166666666666666E-2</v>
      </c>
      <c r="H660" s="46">
        <v>0.14000000000000001</v>
      </c>
      <c r="I660" s="47">
        <v>79</v>
      </c>
      <c r="J660" s="47">
        <v>8</v>
      </c>
      <c r="K660" s="46">
        <v>0.1</v>
      </c>
      <c r="L660" s="47" t="s">
        <v>30</v>
      </c>
      <c r="M660" s="46">
        <v>0.19</v>
      </c>
      <c r="N660" s="47">
        <v>2.4225352112676055</v>
      </c>
      <c r="O660" s="47">
        <v>614</v>
      </c>
      <c r="P660" s="47">
        <v>1.375</v>
      </c>
      <c r="Q660" s="47">
        <v>1147.375</v>
      </c>
    </row>
    <row r="661" spans="1:17" x14ac:dyDescent="0.35">
      <c r="A661" s="44">
        <v>403</v>
      </c>
      <c r="B661" s="45" t="s">
        <v>3450</v>
      </c>
      <c r="C661" s="35" t="s">
        <v>1777</v>
      </c>
      <c r="D661" s="35" t="s">
        <v>1778</v>
      </c>
      <c r="E661" s="35">
        <v>83</v>
      </c>
      <c r="F661" s="35">
        <v>9</v>
      </c>
      <c r="G661" s="46">
        <v>0.10843373493975904</v>
      </c>
      <c r="H661" s="46">
        <v>0.16</v>
      </c>
      <c r="I661" s="47">
        <v>76</v>
      </c>
      <c r="J661" s="47">
        <v>14</v>
      </c>
      <c r="K661" s="46">
        <v>0.18</v>
      </c>
      <c r="L661" s="47" t="s">
        <v>21</v>
      </c>
      <c r="M661" s="46">
        <v>0.23</v>
      </c>
      <c r="N661" s="47">
        <v>0.45161290322580644</v>
      </c>
      <c r="O661" s="47">
        <v>221.59677419354838</v>
      </c>
      <c r="P661" s="47">
        <v>0.2857142857142857</v>
      </c>
      <c r="Q661" s="47">
        <v>650.5</v>
      </c>
    </row>
    <row r="662" spans="1:17" x14ac:dyDescent="0.35">
      <c r="A662" s="44">
        <v>244</v>
      </c>
      <c r="B662" s="45" t="s">
        <v>3450</v>
      </c>
      <c r="C662" s="35" t="s">
        <v>2587</v>
      </c>
      <c r="D662" s="35" t="s">
        <v>2588</v>
      </c>
      <c r="E662" s="35">
        <v>89</v>
      </c>
      <c r="F662" s="35">
        <v>7</v>
      </c>
      <c r="G662" s="46">
        <v>7.8651685393258425E-2</v>
      </c>
      <c r="H662" s="46">
        <v>0.13</v>
      </c>
      <c r="I662" s="47">
        <v>110</v>
      </c>
      <c r="J662" s="47">
        <v>9</v>
      </c>
      <c r="K662" s="46">
        <v>0.08</v>
      </c>
      <c r="L662" s="47" t="s">
        <v>30</v>
      </c>
      <c r="M662" s="46">
        <v>0.18</v>
      </c>
      <c r="N662" s="47">
        <v>1.2178217821782178</v>
      </c>
      <c r="O662" s="47">
        <v>266.95049504950492</v>
      </c>
      <c r="P662" s="47">
        <v>0.77777777777777779</v>
      </c>
      <c r="Q662" s="47">
        <v>516</v>
      </c>
    </row>
    <row r="663" spans="1:17" x14ac:dyDescent="0.35">
      <c r="A663" s="44">
        <v>404</v>
      </c>
      <c r="B663" s="45" t="s">
        <v>3450</v>
      </c>
      <c r="C663" s="35" t="s">
        <v>865</v>
      </c>
      <c r="D663" s="35" t="s">
        <v>866</v>
      </c>
      <c r="E663" s="35">
        <v>371</v>
      </c>
      <c r="F663" s="35">
        <v>80</v>
      </c>
      <c r="G663" s="46">
        <v>0.215633423180593</v>
      </c>
      <c r="H663" s="46">
        <v>0.27</v>
      </c>
      <c r="I663" s="47">
        <v>336</v>
      </c>
      <c r="J663" s="47">
        <v>103</v>
      </c>
      <c r="K663" s="46">
        <v>0.31</v>
      </c>
      <c r="L663" s="47" t="s">
        <v>21</v>
      </c>
      <c r="M663" s="46">
        <v>0.36</v>
      </c>
      <c r="N663" s="47">
        <v>0.31759656652360513</v>
      </c>
      <c r="O663" s="47">
        <v>192.91416309012877</v>
      </c>
      <c r="P663" s="47">
        <v>0.23300970873786409</v>
      </c>
      <c r="Q663" s="47">
        <v>566.37864077669906</v>
      </c>
    </row>
    <row r="664" spans="1:17" x14ac:dyDescent="0.35">
      <c r="A664" s="44">
        <v>203</v>
      </c>
      <c r="B664" s="45" t="s">
        <v>3450</v>
      </c>
      <c r="C664" s="35" t="s">
        <v>2887</v>
      </c>
      <c r="D664" s="35" t="s">
        <v>2888</v>
      </c>
      <c r="E664" s="35">
        <v>271</v>
      </c>
      <c r="F664" s="35">
        <v>9</v>
      </c>
      <c r="G664" s="46">
        <v>3.3210332103321034E-2</v>
      </c>
      <c r="H664" s="46">
        <v>0.08</v>
      </c>
      <c r="I664" s="47">
        <v>509</v>
      </c>
      <c r="J664" s="47">
        <v>25</v>
      </c>
      <c r="K664" s="46">
        <v>0.05</v>
      </c>
      <c r="L664" s="47" t="s">
        <v>30</v>
      </c>
      <c r="M664" s="46">
        <v>0.13</v>
      </c>
      <c r="N664" s="47">
        <v>0.32851239669421489</v>
      </c>
      <c r="O664" s="47">
        <v>249.96487603305786</v>
      </c>
      <c r="P664" s="47">
        <v>0.76</v>
      </c>
      <c r="Q664" s="47">
        <v>963.72</v>
      </c>
    </row>
    <row r="665" spans="1:17" x14ac:dyDescent="0.35">
      <c r="A665" s="44">
        <v>402</v>
      </c>
      <c r="B665" s="45" t="s">
        <v>3450</v>
      </c>
      <c r="C665" s="35" t="s">
        <v>723</v>
      </c>
      <c r="D665" s="35" t="s">
        <v>724</v>
      </c>
      <c r="E665" s="35">
        <v>312</v>
      </c>
      <c r="F665" s="35">
        <v>74</v>
      </c>
      <c r="G665" s="46">
        <v>0.23717948717948717</v>
      </c>
      <c r="H665" s="46">
        <v>0.28999999999999998</v>
      </c>
      <c r="I665" s="47">
        <v>496</v>
      </c>
      <c r="J665" s="47">
        <v>162</v>
      </c>
      <c r="K665" s="46">
        <v>0.33</v>
      </c>
      <c r="L665" s="47" t="s">
        <v>21</v>
      </c>
      <c r="M665" s="46">
        <v>0.38</v>
      </c>
      <c r="N665" s="47">
        <v>0.40718562874251496</v>
      </c>
      <c r="O665" s="47">
        <v>147.90419161676647</v>
      </c>
      <c r="P665" s="47">
        <v>0.48765432098765432</v>
      </c>
      <c r="Q665" s="47">
        <v>488.04938271604937</v>
      </c>
    </row>
    <row r="666" spans="1:17" x14ac:dyDescent="0.35">
      <c r="A666" s="44">
        <v>11657</v>
      </c>
      <c r="B666" s="45" t="s">
        <v>3450</v>
      </c>
      <c r="C666" s="35" t="s">
        <v>1887</v>
      </c>
      <c r="D666" s="35" t="s">
        <v>1888</v>
      </c>
      <c r="E666" s="35">
        <v>153</v>
      </c>
      <c r="F666" s="35">
        <v>28</v>
      </c>
      <c r="G666" s="46">
        <v>0.18300653594771241</v>
      </c>
      <c r="H666" s="46">
        <v>0.23</v>
      </c>
      <c r="I666" s="47">
        <v>159</v>
      </c>
      <c r="J666" s="47">
        <v>26</v>
      </c>
      <c r="K666" s="46">
        <v>0.16</v>
      </c>
      <c r="L666" s="47" t="s">
        <v>30</v>
      </c>
      <c r="M666" s="46">
        <v>0.28000000000000003</v>
      </c>
      <c r="N666" s="47">
        <v>0.45112781954887216</v>
      </c>
      <c r="O666" s="47">
        <v>257.5263157894737</v>
      </c>
      <c r="P666" s="47">
        <v>0.96153846153846156</v>
      </c>
      <c r="Q666" s="47">
        <v>993.46153846153845</v>
      </c>
    </row>
    <row r="667" spans="1:17" x14ac:dyDescent="0.35">
      <c r="A667" s="44">
        <v>12272</v>
      </c>
      <c r="B667" s="45" t="s">
        <v>3450</v>
      </c>
      <c r="C667" s="35" t="s">
        <v>2273</v>
      </c>
      <c r="D667" s="35" t="s">
        <v>2274</v>
      </c>
      <c r="E667" s="35">
        <v>45</v>
      </c>
      <c r="F667" s="35">
        <v>0</v>
      </c>
      <c r="G667" s="46">
        <v>0</v>
      </c>
      <c r="H667" s="46">
        <v>0.05</v>
      </c>
      <c r="I667" s="47">
        <v>26</v>
      </c>
      <c r="J667" s="47">
        <v>3</v>
      </c>
      <c r="K667" s="46">
        <v>0.12</v>
      </c>
      <c r="L667" s="47" t="s">
        <v>21</v>
      </c>
      <c r="M667" s="46">
        <v>0.17</v>
      </c>
      <c r="N667" s="47">
        <v>1.1304347826086956</v>
      </c>
      <c r="O667" s="47">
        <v>304.30434782608694</v>
      </c>
      <c r="P667" s="47">
        <v>0.33333333333333331</v>
      </c>
      <c r="Q667" s="47">
        <v>727.33333333333337</v>
      </c>
    </row>
    <row r="668" spans="1:17" x14ac:dyDescent="0.35">
      <c r="A668" s="44">
        <v>10508</v>
      </c>
      <c r="B668" s="45" t="s">
        <v>3450</v>
      </c>
      <c r="C668" s="35" t="s">
        <v>1437</v>
      </c>
      <c r="D668" s="35" t="s">
        <v>1438</v>
      </c>
      <c r="E668" s="35">
        <v>228</v>
      </c>
      <c r="F668" s="35">
        <v>39</v>
      </c>
      <c r="G668" s="46">
        <v>0.17105263157894737</v>
      </c>
      <c r="H668" s="46">
        <v>0.22</v>
      </c>
      <c r="I668" s="47">
        <v>294</v>
      </c>
      <c r="J668" s="47">
        <v>64</v>
      </c>
      <c r="K668" s="46">
        <v>0.22</v>
      </c>
      <c r="L668" s="47" t="s">
        <v>21</v>
      </c>
      <c r="M668" s="46">
        <v>0.27</v>
      </c>
      <c r="N668" s="47">
        <v>0.61739130434782608</v>
      </c>
      <c r="O668" s="47">
        <v>433.32608695652175</v>
      </c>
      <c r="P668" s="47">
        <v>0.59375</v>
      </c>
      <c r="Q668" s="47">
        <v>3328.765625</v>
      </c>
    </row>
    <row r="669" spans="1:17" x14ac:dyDescent="0.35">
      <c r="A669" s="44">
        <v>204</v>
      </c>
      <c r="B669" s="45" t="s">
        <v>3450</v>
      </c>
      <c r="C669" s="35" t="s">
        <v>165</v>
      </c>
      <c r="D669" s="35" t="s">
        <v>166</v>
      </c>
      <c r="E669" s="35">
        <v>212</v>
      </c>
      <c r="F669" s="35">
        <v>87</v>
      </c>
      <c r="G669" s="46">
        <v>0.41037735849056606</v>
      </c>
      <c r="H669" s="46">
        <v>0.47</v>
      </c>
      <c r="I669" s="47">
        <v>175</v>
      </c>
      <c r="J669" s="47">
        <v>90</v>
      </c>
      <c r="K669" s="46">
        <v>0.51</v>
      </c>
      <c r="L669" s="47" t="s">
        <v>21</v>
      </c>
      <c r="M669" s="46">
        <v>0.59</v>
      </c>
      <c r="N669" s="47">
        <v>0.84705882352941175</v>
      </c>
      <c r="O669" s="47">
        <v>344.24705882352941</v>
      </c>
      <c r="P669" s="47">
        <v>0.77777777777777779</v>
      </c>
      <c r="Q669" s="47">
        <v>1109.4222222222222</v>
      </c>
    </row>
    <row r="670" spans="1:17" x14ac:dyDescent="0.35">
      <c r="A670" s="44">
        <v>705</v>
      </c>
      <c r="B670" s="45" t="s">
        <v>3450</v>
      </c>
      <c r="C670" s="35" t="s">
        <v>2675</v>
      </c>
      <c r="D670" s="35" t="s">
        <v>2676</v>
      </c>
      <c r="E670" s="35">
        <v>252</v>
      </c>
      <c r="F670" s="35">
        <v>18</v>
      </c>
      <c r="G670" s="46">
        <v>7.1428571428571425E-2</v>
      </c>
      <c r="H670" s="46">
        <v>0.12</v>
      </c>
      <c r="I670" s="47">
        <v>284</v>
      </c>
      <c r="J670" s="47">
        <v>21</v>
      </c>
      <c r="K670" s="46">
        <v>7.0000000000000007E-2</v>
      </c>
      <c r="L670" s="47" t="s">
        <v>30</v>
      </c>
      <c r="M670" s="46">
        <v>0.17</v>
      </c>
      <c r="N670" s="47">
        <v>0.83650190114068446</v>
      </c>
      <c r="O670" s="47">
        <v>328.99619771863115</v>
      </c>
      <c r="P670" s="47">
        <v>0.7142857142857143</v>
      </c>
      <c r="Q670" s="47">
        <v>825.76190476190482</v>
      </c>
    </row>
    <row r="671" spans="1:17" x14ac:dyDescent="0.35">
      <c r="A671" s="44">
        <v>737</v>
      </c>
      <c r="B671" s="45" t="s">
        <v>3450</v>
      </c>
      <c r="C671" s="35" t="s">
        <v>1331</v>
      </c>
      <c r="D671" s="35" t="s">
        <v>1332</v>
      </c>
      <c r="E671" s="35">
        <v>47</v>
      </c>
      <c r="F671" s="35">
        <v>13</v>
      </c>
      <c r="G671" s="46">
        <v>0.27659574468085107</v>
      </c>
      <c r="H671" s="46">
        <v>0.33</v>
      </c>
      <c r="I671" s="47">
        <v>53</v>
      </c>
      <c r="J671" s="47">
        <v>12</v>
      </c>
      <c r="K671" s="46">
        <v>0.23</v>
      </c>
      <c r="L671" s="47" t="s">
        <v>30</v>
      </c>
      <c r="M671" s="46">
        <v>0.38</v>
      </c>
      <c r="N671" s="47">
        <v>0.43902439024390244</v>
      </c>
      <c r="O671" s="47">
        <v>434.90243902439022</v>
      </c>
      <c r="P671" s="47">
        <v>0.83333333333333337</v>
      </c>
      <c r="Q671" s="47">
        <v>1096.6666666666667</v>
      </c>
    </row>
    <row r="672" spans="1:17" x14ac:dyDescent="0.35">
      <c r="A672" s="44">
        <v>5</v>
      </c>
      <c r="B672" s="45" t="s">
        <v>3450</v>
      </c>
      <c r="C672" s="35" t="s">
        <v>26</v>
      </c>
      <c r="D672" s="35" t="s">
        <v>27</v>
      </c>
      <c r="E672" s="35">
        <v>18</v>
      </c>
      <c r="F672" s="35">
        <v>6</v>
      </c>
      <c r="G672" s="46">
        <v>0.33333333333333331</v>
      </c>
      <c r="H672" s="46">
        <v>0.38</v>
      </c>
      <c r="I672" s="47">
        <v>15</v>
      </c>
      <c r="J672" s="47">
        <v>12</v>
      </c>
      <c r="K672" s="46">
        <v>0.8</v>
      </c>
      <c r="L672" s="47" t="s">
        <v>21</v>
      </c>
      <c r="M672" s="46">
        <v>0.92</v>
      </c>
      <c r="N672" s="47">
        <v>0.33333333333333331</v>
      </c>
      <c r="O672" s="47">
        <v>295.33333333333331</v>
      </c>
      <c r="P672" s="47">
        <v>0</v>
      </c>
      <c r="Q672" s="47">
        <v>478.83333333333331</v>
      </c>
    </row>
    <row r="673" spans="1:17" x14ac:dyDescent="0.35">
      <c r="A673" s="44">
        <v>10503</v>
      </c>
      <c r="B673" s="45" t="s">
        <v>3450</v>
      </c>
      <c r="C673" s="35" t="s">
        <v>545</v>
      </c>
      <c r="D673" s="35" t="s">
        <v>546</v>
      </c>
      <c r="E673" s="35">
        <v>28</v>
      </c>
      <c r="F673" s="35">
        <v>11</v>
      </c>
      <c r="G673" s="46">
        <v>0.39285714285714285</v>
      </c>
      <c r="H673" s="46">
        <v>0.45</v>
      </c>
      <c r="I673" s="47">
        <v>14</v>
      </c>
      <c r="J673" s="47">
        <v>5</v>
      </c>
      <c r="K673" s="46">
        <v>0.36</v>
      </c>
      <c r="L673" s="47" t="s">
        <v>30</v>
      </c>
      <c r="M673" s="46">
        <v>0.52</v>
      </c>
      <c r="N673" s="47">
        <v>0.1111111111111111</v>
      </c>
      <c r="O673" s="47">
        <v>455.66666666666669</v>
      </c>
      <c r="P673" s="47">
        <v>0.2</v>
      </c>
      <c r="Q673" s="47">
        <v>1711.4</v>
      </c>
    </row>
    <row r="674" spans="1:17" x14ac:dyDescent="0.35">
      <c r="A674" s="44">
        <v>40598</v>
      </c>
      <c r="B674" s="45" t="s">
        <v>3450</v>
      </c>
      <c r="C674" s="35" t="s">
        <v>981</v>
      </c>
      <c r="D674" s="35" t="s">
        <v>982</v>
      </c>
      <c r="E674" s="35">
        <v>39</v>
      </c>
      <c r="F674" s="35">
        <v>7</v>
      </c>
      <c r="G674" s="46">
        <v>0.17948717948717949</v>
      </c>
      <c r="H674" s="46">
        <v>0.23</v>
      </c>
      <c r="I674" s="47">
        <v>24</v>
      </c>
      <c r="J674" s="47">
        <v>7</v>
      </c>
      <c r="K674" s="46">
        <v>0.28999999999999998</v>
      </c>
      <c r="L674" s="47" t="s">
        <v>21</v>
      </c>
      <c r="M674" s="46">
        <v>0.34</v>
      </c>
      <c r="N674" s="47">
        <v>0</v>
      </c>
      <c r="O674" s="47">
        <v>57.588235294117645</v>
      </c>
      <c r="P674" s="47">
        <v>0</v>
      </c>
      <c r="Q674" s="47">
        <v>447</v>
      </c>
    </row>
    <row r="675" spans="1:17" x14ac:dyDescent="0.35">
      <c r="A675" s="44">
        <v>11829</v>
      </c>
      <c r="B675" s="45" t="s">
        <v>3450</v>
      </c>
      <c r="C675" s="35" t="s">
        <v>1737</v>
      </c>
      <c r="D675" s="35" t="s">
        <v>1738</v>
      </c>
      <c r="E675" s="35">
        <v>54</v>
      </c>
      <c r="F675" s="35">
        <v>11</v>
      </c>
      <c r="G675" s="46">
        <v>0.20370370370370369</v>
      </c>
      <c r="H675" s="46">
        <v>0.25</v>
      </c>
      <c r="I675" s="47">
        <v>73</v>
      </c>
      <c r="J675" s="47">
        <v>13</v>
      </c>
      <c r="K675" s="46">
        <v>0.18</v>
      </c>
      <c r="L675" s="47" t="s">
        <v>30</v>
      </c>
      <c r="M675" s="46">
        <v>0.3</v>
      </c>
      <c r="N675" s="47">
        <v>0.35</v>
      </c>
      <c r="O675" s="47">
        <v>209.33333333333334</v>
      </c>
      <c r="P675" s="47">
        <v>0.15384615384615385</v>
      </c>
      <c r="Q675" s="47">
        <v>617.15384615384619</v>
      </c>
    </row>
    <row r="676" spans="1:17" x14ac:dyDescent="0.35">
      <c r="A676" s="44">
        <v>10506</v>
      </c>
      <c r="B676" s="45" t="s">
        <v>3450</v>
      </c>
      <c r="C676" s="35" t="s">
        <v>225</v>
      </c>
      <c r="D676" s="35" t="s">
        <v>226</v>
      </c>
      <c r="E676" s="35">
        <v>16</v>
      </c>
      <c r="F676" s="35">
        <v>6</v>
      </c>
      <c r="G676" s="46">
        <v>0.375</v>
      </c>
      <c r="H676" s="46">
        <v>0.43</v>
      </c>
      <c r="I676" s="47">
        <v>21</v>
      </c>
      <c r="J676" s="47">
        <v>10</v>
      </c>
      <c r="K676" s="46">
        <v>0.48</v>
      </c>
      <c r="L676" s="47" t="s">
        <v>21</v>
      </c>
      <c r="M676" s="46">
        <v>0.55000000000000004</v>
      </c>
      <c r="N676" s="47">
        <v>0.18181818181818182</v>
      </c>
      <c r="O676" s="47">
        <v>277.45454545454544</v>
      </c>
      <c r="P676" s="47">
        <v>0</v>
      </c>
      <c r="Q676" s="47">
        <v>2494.1999999999998</v>
      </c>
    </row>
    <row r="677" spans="1:17" x14ac:dyDescent="0.35">
      <c r="A677" s="44">
        <v>10462</v>
      </c>
      <c r="B677" s="45" t="s">
        <v>3450</v>
      </c>
      <c r="C677" s="35" t="s">
        <v>2257</v>
      </c>
      <c r="D677" s="35" t="s">
        <v>2258</v>
      </c>
      <c r="E677" s="35">
        <v>134</v>
      </c>
      <c r="F677" s="35">
        <v>5</v>
      </c>
      <c r="G677" s="46">
        <v>3.7313432835820892E-2</v>
      </c>
      <c r="H677" s="46">
        <v>0.09</v>
      </c>
      <c r="I677" s="47">
        <v>170</v>
      </c>
      <c r="J677" s="47">
        <v>21</v>
      </c>
      <c r="K677" s="46">
        <v>0.12</v>
      </c>
      <c r="L677" s="47" t="s">
        <v>21</v>
      </c>
      <c r="M677" s="46">
        <v>0.17</v>
      </c>
      <c r="N677" s="47">
        <v>2.1275167785234901</v>
      </c>
      <c r="O677" s="47">
        <v>589.47651006711408</v>
      </c>
      <c r="P677" s="47">
        <v>1.4285714285714286</v>
      </c>
      <c r="Q677" s="47">
        <v>2608.0476190476193</v>
      </c>
    </row>
    <row r="678" spans="1:17" x14ac:dyDescent="0.35">
      <c r="A678" s="44">
        <v>10015</v>
      </c>
      <c r="B678" s="45" t="s">
        <v>3450</v>
      </c>
      <c r="C678" s="35" t="s">
        <v>1445</v>
      </c>
      <c r="D678" s="35" t="s">
        <v>1446</v>
      </c>
      <c r="E678" s="35">
        <v>83</v>
      </c>
      <c r="F678" s="35">
        <v>7</v>
      </c>
      <c r="G678" s="46">
        <v>8.4337349397590355E-2</v>
      </c>
      <c r="H678" s="46">
        <v>0.13</v>
      </c>
      <c r="I678" s="47">
        <v>50</v>
      </c>
      <c r="J678" s="47">
        <v>11</v>
      </c>
      <c r="K678" s="46">
        <v>0.22</v>
      </c>
      <c r="L678" s="47" t="s">
        <v>21</v>
      </c>
      <c r="M678" s="46">
        <v>0.27</v>
      </c>
      <c r="N678" s="47">
        <v>0.15384615384615385</v>
      </c>
      <c r="O678" s="47">
        <v>115.1025641025641</v>
      </c>
      <c r="P678" s="47">
        <v>0.18181818181818182</v>
      </c>
      <c r="Q678" s="47">
        <v>551.4545454545455</v>
      </c>
    </row>
    <row r="679" spans="1:17" x14ac:dyDescent="0.35">
      <c r="A679" s="44">
        <v>10308</v>
      </c>
      <c r="B679" s="45" t="s">
        <v>3450</v>
      </c>
      <c r="C679" s="35" t="s">
        <v>1607</v>
      </c>
      <c r="D679" s="35" t="s">
        <v>1608</v>
      </c>
      <c r="E679" s="35">
        <v>10</v>
      </c>
      <c r="F679" s="35">
        <v>1</v>
      </c>
      <c r="G679" s="46">
        <v>0.1</v>
      </c>
      <c r="H679" s="46">
        <v>0.15</v>
      </c>
      <c r="I679" s="47">
        <v>50</v>
      </c>
      <c r="J679" s="47">
        <v>10</v>
      </c>
      <c r="K679" s="46">
        <v>0.2</v>
      </c>
      <c r="L679" s="47" t="s">
        <v>21</v>
      </c>
      <c r="M679" s="46">
        <v>0.25</v>
      </c>
      <c r="N679" s="47">
        <v>0.27500000000000002</v>
      </c>
      <c r="O679" s="47">
        <v>448.2</v>
      </c>
      <c r="P679" s="47">
        <v>0</v>
      </c>
      <c r="Q679" s="47">
        <v>1128.4000000000001</v>
      </c>
    </row>
    <row r="680" spans="1:17" x14ac:dyDescent="0.35">
      <c r="A680" s="44">
        <v>12564</v>
      </c>
      <c r="B680" s="45" t="s">
        <v>3450</v>
      </c>
      <c r="C680" s="35" t="s">
        <v>2621</v>
      </c>
      <c r="D680" s="35" t="s">
        <v>2622</v>
      </c>
      <c r="E680" s="35">
        <v>29</v>
      </c>
      <c r="F680" s="35">
        <v>1</v>
      </c>
      <c r="G680" s="46">
        <v>3.4482758620689655E-2</v>
      </c>
      <c r="H680" s="46">
        <v>0.08</v>
      </c>
      <c r="I680" s="47">
        <v>65</v>
      </c>
      <c r="J680" s="47">
        <v>5</v>
      </c>
      <c r="K680" s="46">
        <v>0.08</v>
      </c>
      <c r="L680" s="47" t="s">
        <v>21</v>
      </c>
      <c r="M680" s="46">
        <v>0.13</v>
      </c>
      <c r="N680" s="47">
        <v>0.38333333333333336</v>
      </c>
      <c r="O680" s="47">
        <v>533.48333333333335</v>
      </c>
      <c r="P680" s="47">
        <v>0.2</v>
      </c>
      <c r="Q680" s="47">
        <v>2426</v>
      </c>
    </row>
    <row r="681" spans="1:17" x14ac:dyDescent="0.35">
      <c r="A681" s="44">
        <v>10490</v>
      </c>
      <c r="B681" s="45" t="s">
        <v>3450</v>
      </c>
      <c r="C681" s="35" t="s">
        <v>1783</v>
      </c>
      <c r="D681" s="35" t="s">
        <v>1784</v>
      </c>
      <c r="E681" s="35">
        <v>40</v>
      </c>
      <c r="F681" s="35">
        <v>4</v>
      </c>
      <c r="G681" s="46">
        <v>0.1</v>
      </c>
      <c r="H681" s="46">
        <v>0.15</v>
      </c>
      <c r="I681" s="47">
        <v>50</v>
      </c>
      <c r="J681" s="47">
        <v>9</v>
      </c>
      <c r="K681" s="46">
        <v>0.18</v>
      </c>
      <c r="L681" s="47" t="s">
        <v>21</v>
      </c>
      <c r="M681" s="46">
        <v>0.23</v>
      </c>
      <c r="N681" s="47">
        <v>0.85365853658536583</v>
      </c>
      <c r="O681" s="47">
        <v>452.7560975609756</v>
      </c>
      <c r="P681" s="47">
        <v>0.55555555555555558</v>
      </c>
      <c r="Q681" s="47">
        <v>1208.7777777777778</v>
      </c>
    </row>
    <row r="682" spans="1:17" x14ac:dyDescent="0.35">
      <c r="A682" s="44">
        <v>41826</v>
      </c>
      <c r="B682" s="45" t="s">
        <v>3450</v>
      </c>
      <c r="C682" s="35" t="s">
        <v>3281</v>
      </c>
      <c r="D682" s="35" t="s">
        <v>3282</v>
      </c>
      <c r="E682" s="35">
        <v>9</v>
      </c>
      <c r="F682" s="35">
        <v>4</v>
      </c>
      <c r="G682" s="46">
        <v>0.44444444444444442</v>
      </c>
      <c r="H682" s="46">
        <v>0.51</v>
      </c>
      <c r="I682" s="47">
        <v>2</v>
      </c>
      <c r="J682" s="47">
        <v>0</v>
      </c>
      <c r="K682" s="46">
        <v>0</v>
      </c>
      <c r="L682" s="47" t="s">
        <v>30</v>
      </c>
      <c r="M682" s="46">
        <v>0.59</v>
      </c>
      <c r="N682" s="47">
        <v>0</v>
      </c>
      <c r="O682" s="47">
        <v>444</v>
      </c>
      <c r="P682" s="47">
        <v>0</v>
      </c>
      <c r="Q682" s="47">
        <v>0</v>
      </c>
    </row>
    <row r="683" spans="1:17" x14ac:dyDescent="0.35">
      <c r="A683" s="44">
        <v>41649</v>
      </c>
      <c r="B683" s="45" t="s">
        <v>3450</v>
      </c>
      <c r="C683" s="35" t="s">
        <v>947</v>
      </c>
      <c r="D683" s="35" t="s">
        <v>948</v>
      </c>
      <c r="E683" s="35">
        <v>40</v>
      </c>
      <c r="F683" s="35">
        <v>8</v>
      </c>
      <c r="G683" s="46">
        <v>0.2</v>
      </c>
      <c r="H683" s="46">
        <v>0.25</v>
      </c>
      <c r="I683" s="47">
        <v>37</v>
      </c>
      <c r="J683" s="47">
        <v>11</v>
      </c>
      <c r="K683" s="46">
        <v>0.3</v>
      </c>
      <c r="L683" s="47" t="s">
        <v>21</v>
      </c>
      <c r="M683" s="46">
        <v>0.35</v>
      </c>
      <c r="N683" s="47">
        <v>0.65384615384615385</v>
      </c>
      <c r="O683" s="47">
        <v>597.88461538461536</v>
      </c>
      <c r="P683" s="47">
        <v>0.36363636363636365</v>
      </c>
      <c r="Q683" s="47">
        <v>1023.9090909090909</v>
      </c>
    </row>
    <row r="684" spans="1:17" x14ac:dyDescent="0.35">
      <c r="A684" s="44">
        <v>41291</v>
      </c>
      <c r="B684" s="45" t="s">
        <v>3450</v>
      </c>
      <c r="C684" s="35" t="s">
        <v>2313</v>
      </c>
      <c r="D684" s="35" t="s">
        <v>2314</v>
      </c>
      <c r="E684" s="35">
        <v>36</v>
      </c>
      <c r="F684" s="35">
        <v>3</v>
      </c>
      <c r="G684" s="46">
        <v>8.3333333333333329E-2</v>
      </c>
      <c r="H684" s="46">
        <v>0.13</v>
      </c>
      <c r="I684" s="47">
        <v>28</v>
      </c>
      <c r="J684" s="47">
        <v>3</v>
      </c>
      <c r="K684" s="46">
        <v>0.11</v>
      </c>
      <c r="L684" s="47" t="s">
        <v>30</v>
      </c>
      <c r="M684" s="46">
        <v>0.18</v>
      </c>
      <c r="N684" s="47">
        <v>0.52</v>
      </c>
      <c r="O684" s="47">
        <v>125.8</v>
      </c>
      <c r="P684" s="47">
        <v>0</v>
      </c>
      <c r="Q684" s="47">
        <v>1384.6666666666667</v>
      </c>
    </row>
    <row r="685" spans="1:17" x14ac:dyDescent="0.35">
      <c r="A685" s="44">
        <v>13520</v>
      </c>
      <c r="B685" s="45" t="s">
        <v>3450</v>
      </c>
      <c r="C685" s="35" t="s">
        <v>2267</v>
      </c>
      <c r="D685" s="35" t="s">
        <v>2268</v>
      </c>
      <c r="E685" s="35">
        <v>20</v>
      </c>
      <c r="F685" s="35">
        <v>1</v>
      </c>
      <c r="G685" s="46">
        <v>0.05</v>
      </c>
      <c r="H685" s="46">
        <v>0.1</v>
      </c>
      <c r="I685" s="47">
        <v>17</v>
      </c>
      <c r="J685" s="47">
        <v>2</v>
      </c>
      <c r="K685" s="46">
        <v>0.12</v>
      </c>
      <c r="L685" s="47" t="s">
        <v>21</v>
      </c>
      <c r="M685" s="46">
        <v>0.17</v>
      </c>
      <c r="N685" s="47">
        <v>0</v>
      </c>
      <c r="O685" s="47">
        <v>158.86666666666667</v>
      </c>
      <c r="P685" s="47">
        <v>0</v>
      </c>
      <c r="Q685" s="47">
        <v>549</v>
      </c>
    </row>
    <row r="686" spans="1:17" x14ac:dyDescent="0.35">
      <c r="A686" s="44">
        <v>42107</v>
      </c>
      <c r="B686" s="45" t="s">
        <v>3450</v>
      </c>
      <c r="C686" s="35" t="s">
        <v>2893</v>
      </c>
      <c r="D686" s="35" t="s">
        <v>2894</v>
      </c>
      <c r="E686" s="35">
        <v>109</v>
      </c>
      <c r="F686" s="35">
        <v>1</v>
      </c>
      <c r="G686" s="46">
        <v>9.1743119266055051E-3</v>
      </c>
      <c r="H686" s="46">
        <v>0.06</v>
      </c>
      <c r="I686" s="47">
        <v>74</v>
      </c>
      <c r="J686" s="47">
        <v>4</v>
      </c>
      <c r="K686" s="46">
        <v>0.05</v>
      </c>
      <c r="L686" s="47" t="s">
        <v>30</v>
      </c>
      <c r="M686" s="46">
        <v>0.11</v>
      </c>
      <c r="N686" s="47">
        <v>0</v>
      </c>
      <c r="O686" s="47">
        <v>98.085714285714289</v>
      </c>
      <c r="P686" s="47">
        <v>0</v>
      </c>
      <c r="Q686" s="47">
        <v>1262</v>
      </c>
    </row>
    <row r="687" spans="1:17" x14ac:dyDescent="0.35">
      <c r="A687" s="44">
        <v>11417</v>
      </c>
      <c r="B687" s="45" t="s">
        <v>3450</v>
      </c>
      <c r="C687" s="35" t="s">
        <v>2331</v>
      </c>
      <c r="D687" s="35" t="s">
        <v>2332</v>
      </c>
      <c r="E687" s="35">
        <v>18</v>
      </c>
      <c r="F687" s="35">
        <v>1</v>
      </c>
      <c r="G687" s="46">
        <v>5.5555555555555552E-2</v>
      </c>
      <c r="H687" s="46">
        <v>0.11</v>
      </c>
      <c r="I687" s="47">
        <v>18</v>
      </c>
      <c r="J687" s="47">
        <v>2</v>
      </c>
      <c r="K687" s="46">
        <v>0.11</v>
      </c>
      <c r="L687" s="47" t="s">
        <v>21</v>
      </c>
      <c r="M687" s="46">
        <v>0.16</v>
      </c>
      <c r="N687" s="47">
        <v>0.75</v>
      </c>
      <c r="O687" s="47">
        <v>1576.3125</v>
      </c>
      <c r="P687" s="47">
        <v>7.5</v>
      </c>
      <c r="Q687" s="47">
        <v>7385.5</v>
      </c>
    </row>
    <row r="688" spans="1:17" x14ac:dyDescent="0.35">
      <c r="A688" s="44">
        <v>10690</v>
      </c>
      <c r="B688" s="45" t="s">
        <v>3450</v>
      </c>
      <c r="C688" s="35" t="s">
        <v>1681</v>
      </c>
      <c r="D688" s="35" t="s">
        <v>1682</v>
      </c>
      <c r="E688" s="35">
        <v>27</v>
      </c>
      <c r="F688" s="35">
        <v>0</v>
      </c>
      <c r="G688" s="46">
        <v>0</v>
      </c>
      <c r="H688" s="46">
        <v>0.05</v>
      </c>
      <c r="I688" s="47">
        <v>26</v>
      </c>
      <c r="J688" s="47">
        <v>5</v>
      </c>
      <c r="K688" s="46">
        <v>0.19</v>
      </c>
      <c r="L688" s="47" t="s">
        <v>21</v>
      </c>
      <c r="M688" s="46">
        <v>0.24</v>
      </c>
      <c r="N688" s="47">
        <v>0.14285714285714285</v>
      </c>
      <c r="O688" s="47">
        <v>193.71428571428572</v>
      </c>
      <c r="P688" s="47">
        <v>4.5999999999999996</v>
      </c>
      <c r="Q688" s="47">
        <v>830.4</v>
      </c>
    </row>
    <row r="689" spans="1:17" x14ac:dyDescent="0.35">
      <c r="A689" s="44">
        <v>13143</v>
      </c>
      <c r="B689" s="45" t="s">
        <v>3450</v>
      </c>
      <c r="C689" s="35" t="s">
        <v>885</v>
      </c>
      <c r="D689" s="35" t="s">
        <v>886</v>
      </c>
      <c r="E689" s="35">
        <v>50</v>
      </c>
      <c r="F689" s="35">
        <v>11</v>
      </c>
      <c r="G689" s="46">
        <v>0.22</v>
      </c>
      <c r="H689" s="46">
        <v>0.27</v>
      </c>
      <c r="I689" s="47">
        <v>35</v>
      </c>
      <c r="J689" s="47">
        <v>11</v>
      </c>
      <c r="K689" s="46">
        <v>0.31</v>
      </c>
      <c r="L689" s="47" t="s">
        <v>21</v>
      </c>
      <c r="M689" s="46">
        <v>0.36</v>
      </c>
      <c r="N689" s="47">
        <v>0.625</v>
      </c>
      <c r="O689" s="47">
        <v>241.58333333333334</v>
      </c>
      <c r="P689" s="47">
        <v>0.63636363636363635</v>
      </c>
      <c r="Q689" s="47">
        <v>385.18181818181819</v>
      </c>
    </row>
    <row r="690" spans="1:17" x14ac:dyDescent="0.35">
      <c r="A690" s="44">
        <v>41685</v>
      </c>
      <c r="B690" s="45" t="s">
        <v>3450</v>
      </c>
      <c r="C690" s="35" t="s">
        <v>1353</v>
      </c>
      <c r="D690" s="35" t="s">
        <v>1354</v>
      </c>
      <c r="E690" s="35">
        <v>36</v>
      </c>
      <c r="F690" s="35">
        <v>2</v>
      </c>
      <c r="G690" s="46">
        <v>5.5555555555555552E-2</v>
      </c>
      <c r="H690" s="46">
        <v>0.11</v>
      </c>
      <c r="I690" s="47">
        <v>39</v>
      </c>
      <c r="J690" s="47">
        <v>9</v>
      </c>
      <c r="K690" s="46">
        <v>0.23</v>
      </c>
      <c r="L690" s="47" t="s">
        <v>21</v>
      </c>
      <c r="M690" s="46">
        <v>0.28000000000000003</v>
      </c>
      <c r="N690" s="47">
        <v>0.4</v>
      </c>
      <c r="O690" s="47">
        <v>200.9</v>
      </c>
      <c r="P690" s="47">
        <v>1</v>
      </c>
      <c r="Q690" s="47">
        <v>1141.3333333333333</v>
      </c>
    </row>
    <row r="691" spans="1:17" x14ac:dyDescent="0.35">
      <c r="A691" s="44">
        <v>10182</v>
      </c>
      <c r="B691" s="45" t="s">
        <v>3450</v>
      </c>
      <c r="C691" s="35" t="s">
        <v>413</v>
      </c>
      <c r="D691" s="35" t="s">
        <v>414</v>
      </c>
      <c r="E691" s="35">
        <v>26</v>
      </c>
      <c r="F691" s="35">
        <v>3</v>
      </c>
      <c r="G691" s="46">
        <v>0.11538461538461539</v>
      </c>
      <c r="H691" s="46">
        <v>0.17</v>
      </c>
      <c r="I691" s="47">
        <v>39</v>
      </c>
      <c r="J691" s="47">
        <v>16</v>
      </c>
      <c r="K691" s="46">
        <v>0.41</v>
      </c>
      <c r="L691" s="47" t="s">
        <v>21</v>
      </c>
      <c r="M691" s="46">
        <v>0.47</v>
      </c>
      <c r="N691" s="47">
        <v>0.34782608695652173</v>
      </c>
      <c r="O691" s="47">
        <v>180</v>
      </c>
      <c r="P691" s="47">
        <v>6.25E-2</v>
      </c>
      <c r="Q691" s="47">
        <v>370.375</v>
      </c>
    </row>
    <row r="692" spans="1:17" x14ac:dyDescent="0.35">
      <c r="A692" s="44">
        <v>42064</v>
      </c>
      <c r="B692" s="45" t="s">
        <v>3450</v>
      </c>
      <c r="C692" s="35" t="s">
        <v>917</v>
      </c>
      <c r="D692" s="35" t="s">
        <v>918</v>
      </c>
      <c r="E692" s="35">
        <v>24</v>
      </c>
      <c r="F692" s="35">
        <v>3</v>
      </c>
      <c r="G692" s="46">
        <v>0.125</v>
      </c>
      <c r="H692" s="46">
        <v>0.18</v>
      </c>
      <c r="I692" s="47">
        <v>20</v>
      </c>
      <c r="J692" s="47">
        <v>6</v>
      </c>
      <c r="K692" s="46">
        <v>0.3</v>
      </c>
      <c r="L692" s="47" t="s">
        <v>21</v>
      </c>
      <c r="M692" s="46">
        <v>0.35</v>
      </c>
      <c r="N692" s="47">
        <v>0</v>
      </c>
      <c r="O692" s="47">
        <v>45.714285714285715</v>
      </c>
      <c r="P692" s="47">
        <v>0</v>
      </c>
      <c r="Q692" s="47">
        <v>211.66666666666666</v>
      </c>
    </row>
    <row r="693" spans="1:17" x14ac:dyDescent="0.35">
      <c r="A693" s="44">
        <v>10509</v>
      </c>
      <c r="B693" s="45" t="s">
        <v>3450</v>
      </c>
      <c r="C693" s="35" t="s">
        <v>3135</v>
      </c>
      <c r="D693" s="35" t="s">
        <v>3136</v>
      </c>
      <c r="E693" s="35">
        <v>176</v>
      </c>
      <c r="F693" s="35">
        <v>5</v>
      </c>
      <c r="G693" s="46">
        <v>2.8409090909090908E-2</v>
      </c>
      <c r="H693" s="46">
        <v>0.08</v>
      </c>
      <c r="I693" s="47">
        <v>114</v>
      </c>
      <c r="J693" s="47">
        <v>2</v>
      </c>
      <c r="K693" s="46">
        <v>0.02</v>
      </c>
      <c r="L693" s="47" t="s">
        <v>30</v>
      </c>
      <c r="M693" s="46">
        <v>0.13</v>
      </c>
      <c r="N693" s="47">
        <v>0.38392857142857145</v>
      </c>
      <c r="O693" s="47">
        <v>120.96428571428571</v>
      </c>
      <c r="P693" s="47">
        <v>0</v>
      </c>
      <c r="Q693" s="47">
        <v>428</v>
      </c>
    </row>
    <row r="694" spans="1:17" x14ac:dyDescent="0.35">
      <c r="A694" s="44">
        <v>41133</v>
      </c>
      <c r="B694" s="45" t="s">
        <v>3450</v>
      </c>
      <c r="C694" s="35" t="s">
        <v>2815</v>
      </c>
      <c r="D694" s="35" t="s">
        <v>2816</v>
      </c>
      <c r="E694" s="35">
        <v>8</v>
      </c>
      <c r="F694" s="35">
        <v>0</v>
      </c>
      <c r="G694" s="46">
        <v>0</v>
      </c>
      <c r="H694" s="46">
        <v>0.05</v>
      </c>
      <c r="I694" s="47">
        <v>17</v>
      </c>
      <c r="J694" s="47">
        <v>1</v>
      </c>
      <c r="K694" s="46">
        <v>0.06</v>
      </c>
      <c r="L694" s="47" t="s">
        <v>21</v>
      </c>
      <c r="M694" s="46">
        <v>0.11</v>
      </c>
      <c r="N694" s="47">
        <v>0</v>
      </c>
      <c r="O694" s="47">
        <v>484.9375</v>
      </c>
      <c r="P694" s="47">
        <v>0</v>
      </c>
      <c r="Q694" s="47">
        <v>620</v>
      </c>
    </row>
    <row r="695" spans="1:17" x14ac:dyDescent="0.35">
      <c r="A695" s="44">
        <v>13313</v>
      </c>
      <c r="B695" s="45" t="s">
        <v>3450</v>
      </c>
      <c r="C695" s="35" t="s">
        <v>3309</v>
      </c>
      <c r="D695" s="35" t="s">
        <v>3310</v>
      </c>
      <c r="E695" s="35">
        <v>61</v>
      </c>
      <c r="F695" s="35">
        <v>4</v>
      </c>
      <c r="G695" s="46">
        <v>6.5573770491803282E-2</v>
      </c>
      <c r="H695" s="46">
        <v>0.12</v>
      </c>
      <c r="I695" s="47">
        <v>55</v>
      </c>
      <c r="J695" s="47">
        <v>0</v>
      </c>
      <c r="K695" s="46">
        <v>0</v>
      </c>
      <c r="L695" s="47" t="s">
        <v>30</v>
      </c>
      <c r="M695" s="46">
        <v>0.17</v>
      </c>
      <c r="N695" s="47">
        <v>0.23636363636363636</v>
      </c>
      <c r="O695" s="47">
        <v>140.96363636363637</v>
      </c>
      <c r="P695" s="47">
        <v>0</v>
      </c>
      <c r="Q695" s="47">
        <v>0</v>
      </c>
    </row>
    <row r="696" spans="1:17" x14ac:dyDescent="0.35">
      <c r="A696" s="44">
        <v>10515</v>
      </c>
      <c r="B696" s="45" t="s">
        <v>3450</v>
      </c>
      <c r="C696" s="35" t="s">
        <v>2161</v>
      </c>
      <c r="D696" s="35" t="s">
        <v>2162</v>
      </c>
      <c r="E696" s="35">
        <v>10</v>
      </c>
      <c r="F696" s="35">
        <v>1</v>
      </c>
      <c r="G696" s="46">
        <v>0.1</v>
      </c>
      <c r="H696" s="46">
        <v>0.15</v>
      </c>
      <c r="I696" s="47">
        <v>31</v>
      </c>
      <c r="J696" s="47">
        <v>4</v>
      </c>
      <c r="K696" s="46">
        <v>0.13</v>
      </c>
      <c r="L696" s="47" t="s">
        <v>30</v>
      </c>
      <c r="M696" s="46">
        <v>0.2</v>
      </c>
      <c r="N696" s="47">
        <v>0.33333333333333331</v>
      </c>
      <c r="O696" s="47">
        <v>252.03703703703704</v>
      </c>
      <c r="P696" s="47">
        <v>0</v>
      </c>
      <c r="Q696" s="47">
        <v>515.75</v>
      </c>
    </row>
    <row r="697" spans="1:17" x14ac:dyDescent="0.35">
      <c r="A697" s="44">
        <v>41104</v>
      </c>
      <c r="B697" s="45" t="s">
        <v>3450</v>
      </c>
      <c r="C697" s="35" t="s">
        <v>41</v>
      </c>
      <c r="D697" s="35" t="s">
        <v>42</v>
      </c>
      <c r="E697" s="35">
        <v>18</v>
      </c>
      <c r="F697" s="35">
        <v>9</v>
      </c>
      <c r="G697" s="46">
        <v>0.5</v>
      </c>
      <c r="H697" s="46">
        <v>0.57999999999999996</v>
      </c>
      <c r="I697" s="47">
        <v>25</v>
      </c>
      <c r="J697" s="47">
        <v>17</v>
      </c>
      <c r="K697" s="46">
        <v>0.68</v>
      </c>
      <c r="L697" s="47" t="s">
        <v>21</v>
      </c>
      <c r="M697" s="46">
        <v>0.78</v>
      </c>
      <c r="N697" s="47">
        <v>0</v>
      </c>
      <c r="O697" s="47">
        <v>93.375</v>
      </c>
      <c r="P697" s="47">
        <v>0</v>
      </c>
      <c r="Q697" s="47">
        <v>372.35294117647061</v>
      </c>
    </row>
    <row r="698" spans="1:17" x14ac:dyDescent="0.35">
      <c r="A698" s="44">
        <v>10458</v>
      </c>
      <c r="B698" s="45" t="s">
        <v>3450</v>
      </c>
      <c r="C698" s="35" t="s">
        <v>553</v>
      </c>
      <c r="D698" s="35" t="s">
        <v>554</v>
      </c>
      <c r="E698" s="35">
        <v>50</v>
      </c>
      <c r="F698" s="35">
        <v>17</v>
      </c>
      <c r="G698" s="46">
        <v>0.34</v>
      </c>
      <c r="H698" s="46">
        <v>0.39</v>
      </c>
      <c r="I698" s="47">
        <v>45</v>
      </c>
      <c r="J698" s="47">
        <v>16</v>
      </c>
      <c r="K698" s="46">
        <v>0.36</v>
      </c>
      <c r="L698" s="47" t="s">
        <v>30</v>
      </c>
      <c r="M698" s="46">
        <v>0.45</v>
      </c>
      <c r="N698" s="47">
        <v>0.13793103448275862</v>
      </c>
      <c r="O698" s="47">
        <v>289.86206896551727</v>
      </c>
      <c r="P698" s="47">
        <v>0.1875</v>
      </c>
      <c r="Q698" s="47">
        <v>889.3125</v>
      </c>
    </row>
    <row r="699" spans="1:17" x14ac:dyDescent="0.35">
      <c r="A699" s="44">
        <v>10514</v>
      </c>
      <c r="B699" s="45" t="s">
        <v>3450</v>
      </c>
      <c r="C699" s="35" t="s">
        <v>1397</v>
      </c>
      <c r="D699" s="35" t="s">
        <v>1398</v>
      </c>
      <c r="E699" s="35">
        <v>53</v>
      </c>
      <c r="F699" s="35">
        <v>15</v>
      </c>
      <c r="G699" s="46">
        <v>0.28301886792452829</v>
      </c>
      <c r="H699" s="46">
        <v>0.33</v>
      </c>
      <c r="I699" s="47">
        <v>68</v>
      </c>
      <c r="J699" s="47">
        <v>15</v>
      </c>
      <c r="K699" s="46">
        <v>0.22</v>
      </c>
      <c r="L699" s="47" t="s">
        <v>30</v>
      </c>
      <c r="M699" s="46">
        <v>0.38</v>
      </c>
      <c r="N699" s="47">
        <v>0.64150943396226412</v>
      </c>
      <c r="O699" s="47">
        <v>325.20754716981133</v>
      </c>
      <c r="P699" s="47">
        <v>0.53333333333333333</v>
      </c>
      <c r="Q699" s="47">
        <v>844</v>
      </c>
    </row>
    <row r="700" spans="1:17" x14ac:dyDescent="0.35">
      <c r="A700" s="44">
        <v>10516</v>
      </c>
      <c r="B700" s="45" t="s">
        <v>3450</v>
      </c>
      <c r="C700" s="35" t="s">
        <v>833</v>
      </c>
      <c r="D700" s="35" t="s">
        <v>834</v>
      </c>
      <c r="E700" s="35">
        <v>53</v>
      </c>
      <c r="F700" s="35">
        <v>17</v>
      </c>
      <c r="G700" s="46">
        <v>0.32075471698113206</v>
      </c>
      <c r="H700" s="46">
        <v>0.37</v>
      </c>
      <c r="I700" s="47">
        <v>77</v>
      </c>
      <c r="J700" s="47">
        <v>24</v>
      </c>
      <c r="K700" s="46">
        <v>0.31</v>
      </c>
      <c r="L700" s="47" t="s">
        <v>30</v>
      </c>
      <c r="M700" s="46">
        <v>0.43</v>
      </c>
      <c r="N700" s="47">
        <v>0.13207547169811321</v>
      </c>
      <c r="O700" s="47">
        <v>106.13207547169812</v>
      </c>
      <c r="P700" s="47">
        <v>0.375</v>
      </c>
      <c r="Q700" s="47">
        <v>1381.875</v>
      </c>
    </row>
    <row r="701" spans="1:17" x14ac:dyDescent="0.35">
      <c r="A701" s="44">
        <v>43037</v>
      </c>
      <c r="B701" s="45" t="s">
        <v>3450</v>
      </c>
      <c r="C701" s="35" t="s">
        <v>1991</v>
      </c>
      <c r="D701" s="35" t="s">
        <v>1992</v>
      </c>
      <c r="E701" s="35">
        <v>91</v>
      </c>
      <c r="F701" s="35">
        <v>7</v>
      </c>
      <c r="G701" s="46">
        <v>7.6923076923076927E-2</v>
      </c>
      <c r="H701" s="46">
        <v>0.13</v>
      </c>
      <c r="I701" s="47">
        <v>54</v>
      </c>
      <c r="J701" s="47">
        <v>8</v>
      </c>
      <c r="K701" s="46">
        <v>0.15</v>
      </c>
      <c r="L701" s="47" t="s">
        <v>21</v>
      </c>
      <c r="M701" s="46">
        <v>0.2</v>
      </c>
      <c r="N701" s="47">
        <v>0.19565217391304349</v>
      </c>
      <c r="O701" s="47">
        <v>83.369565217391298</v>
      </c>
      <c r="P701" s="47">
        <v>0.125</v>
      </c>
      <c r="Q701" s="47">
        <v>328.625</v>
      </c>
    </row>
    <row r="702" spans="1:17" x14ac:dyDescent="0.35">
      <c r="A702" s="44">
        <v>40617</v>
      </c>
      <c r="B702" s="45" t="s">
        <v>3450</v>
      </c>
      <c r="C702" s="35" t="s">
        <v>3217</v>
      </c>
      <c r="D702" s="35" t="s">
        <v>3218</v>
      </c>
      <c r="E702" s="35">
        <v>70</v>
      </c>
      <c r="F702" s="35">
        <v>2</v>
      </c>
      <c r="G702" s="46">
        <v>2.8571428571428571E-2</v>
      </c>
      <c r="H702" s="46">
        <v>0.08</v>
      </c>
      <c r="I702" s="47">
        <v>97</v>
      </c>
      <c r="J702" s="47">
        <v>1</v>
      </c>
      <c r="K702" s="46">
        <v>0.01</v>
      </c>
      <c r="L702" s="47" t="s">
        <v>30</v>
      </c>
      <c r="M702" s="46">
        <v>0.13</v>
      </c>
      <c r="N702" s="47">
        <v>0</v>
      </c>
      <c r="O702" s="47">
        <v>552.8125</v>
      </c>
      <c r="P702" s="47">
        <v>0</v>
      </c>
      <c r="Q702" s="47">
        <v>3746</v>
      </c>
    </row>
    <row r="703" spans="1:17" x14ac:dyDescent="0.35">
      <c r="A703" s="44">
        <v>42822</v>
      </c>
      <c r="B703" s="45" t="s">
        <v>3450</v>
      </c>
      <c r="C703" s="35" t="s">
        <v>2913</v>
      </c>
      <c r="D703" s="35" t="s">
        <v>2914</v>
      </c>
      <c r="E703" s="35">
        <v>11</v>
      </c>
      <c r="F703" s="35">
        <v>0</v>
      </c>
      <c r="G703" s="46">
        <v>0</v>
      </c>
      <c r="H703" s="46">
        <v>0.05</v>
      </c>
      <c r="I703" s="47">
        <v>39</v>
      </c>
      <c r="J703" s="47">
        <v>2</v>
      </c>
      <c r="K703" s="46">
        <v>0.05</v>
      </c>
      <c r="L703" s="47" t="s">
        <v>21</v>
      </c>
      <c r="M703" s="46">
        <v>0.1</v>
      </c>
      <c r="N703" s="47">
        <v>0</v>
      </c>
      <c r="O703" s="47">
        <v>267.67567567567568</v>
      </c>
      <c r="P703" s="47">
        <v>0</v>
      </c>
      <c r="Q703" s="47">
        <v>415</v>
      </c>
    </row>
    <row r="704" spans="1:17" x14ac:dyDescent="0.35">
      <c r="A704" s="44">
        <v>10519</v>
      </c>
      <c r="B704" s="45" t="s">
        <v>3450</v>
      </c>
      <c r="C704" s="35" t="s">
        <v>1185</v>
      </c>
      <c r="D704" s="35" t="s">
        <v>1186</v>
      </c>
      <c r="E704" s="35">
        <v>33</v>
      </c>
      <c r="F704" s="35">
        <v>10</v>
      </c>
      <c r="G704" s="46">
        <v>0.30303030303030304</v>
      </c>
      <c r="H704" s="46">
        <v>0.35</v>
      </c>
      <c r="I704" s="47">
        <v>48</v>
      </c>
      <c r="J704" s="47">
        <v>12</v>
      </c>
      <c r="K704" s="46">
        <v>0.25</v>
      </c>
      <c r="L704" s="47" t="s">
        <v>30</v>
      </c>
      <c r="M704" s="46">
        <v>0.4</v>
      </c>
      <c r="N704" s="47">
        <v>1.1666666666666667</v>
      </c>
      <c r="O704" s="47">
        <v>283.41666666666669</v>
      </c>
      <c r="P704" s="47">
        <v>1.3333333333333333</v>
      </c>
      <c r="Q704" s="47">
        <v>1051</v>
      </c>
    </row>
    <row r="705" spans="1:17" x14ac:dyDescent="0.35">
      <c r="A705" s="44">
        <v>265</v>
      </c>
      <c r="B705" s="45" t="s">
        <v>3450</v>
      </c>
      <c r="C705" s="35" t="s">
        <v>835</v>
      </c>
      <c r="D705" s="35" t="s">
        <v>836</v>
      </c>
      <c r="E705" s="35">
        <v>146</v>
      </c>
      <c r="F705" s="35">
        <v>46</v>
      </c>
      <c r="G705" s="46">
        <v>0.31506849315068491</v>
      </c>
      <c r="H705" s="46">
        <v>0.37</v>
      </c>
      <c r="I705" s="47">
        <v>158</v>
      </c>
      <c r="J705" s="47">
        <v>49</v>
      </c>
      <c r="K705" s="46">
        <v>0.31</v>
      </c>
      <c r="L705" s="47" t="s">
        <v>30</v>
      </c>
      <c r="M705" s="46">
        <v>0.43</v>
      </c>
      <c r="N705" s="47">
        <v>0.69724770642201839</v>
      </c>
      <c r="O705" s="47">
        <v>294.12844036697248</v>
      </c>
      <c r="P705" s="47">
        <v>0.67346938775510201</v>
      </c>
      <c r="Q705" s="47">
        <v>1332.1836734693877</v>
      </c>
    </row>
    <row r="706" spans="1:17" x14ac:dyDescent="0.35">
      <c r="A706" s="44">
        <v>41237</v>
      </c>
      <c r="B706" s="45" t="s">
        <v>3450</v>
      </c>
      <c r="C706" s="35" t="s">
        <v>681</v>
      </c>
      <c r="D706" s="35" t="s">
        <v>682</v>
      </c>
      <c r="E706" s="35">
        <v>14</v>
      </c>
      <c r="F706" s="35">
        <v>6</v>
      </c>
      <c r="G706" s="46">
        <v>0.42857142857142855</v>
      </c>
      <c r="H706" s="46">
        <v>0.49</v>
      </c>
      <c r="I706" s="47">
        <v>15</v>
      </c>
      <c r="J706" s="47">
        <v>5</v>
      </c>
      <c r="K706" s="46">
        <v>0.33</v>
      </c>
      <c r="L706" s="47" t="s">
        <v>30</v>
      </c>
      <c r="M706" s="46">
        <v>0.56000000000000005</v>
      </c>
      <c r="N706" s="47">
        <v>0</v>
      </c>
      <c r="O706" s="47">
        <v>136</v>
      </c>
      <c r="P706" s="47">
        <v>0</v>
      </c>
      <c r="Q706" s="47">
        <v>832.8</v>
      </c>
    </row>
    <row r="707" spans="1:17" x14ac:dyDescent="0.35">
      <c r="A707" s="44">
        <v>13366</v>
      </c>
      <c r="B707" s="45" t="s">
        <v>3450</v>
      </c>
      <c r="C707" s="35" t="s">
        <v>1401</v>
      </c>
      <c r="D707" s="35" t="s">
        <v>1402</v>
      </c>
      <c r="E707" s="35">
        <v>68</v>
      </c>
      <c r="F707" s="35">
        <v>16</v>
      </c>
      <c r="G707" s="46">
        <v>0.23529411764705882</v>
      </c>
      <c r="H707" s="46">
        <v>0.28999999999999998</v>
      </c>
      <c r="I707" s="47">
        <v>58</v>
      </c>
      <c r="J707" s="47">
        <v>13</v>
      </c>
      <c r="K707" s="46">
        <v>0.22</v>
      </c>
      <c r="L707" s="47" t="s">
        <v>30</v>
      </c>
      <c r="M707" s="46">
        <v>0.34</v>
      </c>
      <c r="N707" s="47">
        <v>0.15555555555555556</v>
      </c>
      <c r="O707" s="47">
        <v>47.466666666666669</v>
      </c>
      <c r="P707" s="47">
        <v>0.15384615384615385</v>
      </c>
      <c r="Q707" s="47">
        <v>310.61538461538464</v>
      </c>
    </row>
    <row r="708" spans="1:17" x14ac:dyDescent="0.35">
      <c r="A708" s="44">
        <v>10528</v>
      </c>
      <c r="B708" s="45" t="s">
        <v>3450</v>
      </c>
      <c r="C708" s="35" t="s">
        <v>2837</v>
      </c>
      <c r="D708" s="35" t="s">
        <v>2838</v>
      </c>
      <c r="E708" s="35">
        <v>64</v>
      </c>
      <c r="F708" s="35">
        <v>5</v>
      </c>
      <c r="G708" s="46">
        <v>7.8125E-2</v>
      </c>
      <c r="H708" s="46">
        <v>0.13</v>
      </c>
      <c r="I708" s="47">
        <v>128</v>
      </c>
      <c r="J708" s="47">
        <v>6</v>
      </c>
      <c r="K708" s="46">
        <v>0.05</v>
      </c>
      <c r="L708" s="47" t="s">
        <v>30</v>
      </c>
      <c r="M708" s="46">
        <v>0.18</v>
      </c>
      <c r="N708" s="47">
        <v>0.51639344262295084</v>
      </c>
      <c r="O708" s="47">
        <v>193.57377049180329</v>
      </c>
      <c r="P708" s="47">
        <v>0.33333333333333331</v>
      </c>
      <c r="Q708" s="47">
        <v>614.16666666666663</v>
      </c>
    </row>
    <row r="709" spans="1:17" x14ac:dyDescent="0.35">
      <c r="A709" s="44">
        <v>13206</v>
      </c>
      <c r="B709" s="45" t="s">
        <v>3450</v>
      </c>
      <c r="C709" s="35" t="s">
        <v>3107</v>
      </c>
      <c r="D709" s="35" t="s">
        <v>3108</v>
      </c>
      <c r="E709" s="35">
        <v>0</v>
      </c>
      <c r="F709" s="35">
        <v>0</v>
      </c>
      <c r="G709" s="46">
        <v>0</v>
      </c>
      <c r="H709" s="46">
        <v>0.05</v>
      </c>
      <c r="I709" s="47">
        <v>30</v>
      </c>
      <c r="J709" s="47">
        <v>1</v>
      </c>
      <c r="K709" s="46">
        <v>0.03</v>
      </c>
      <c r="L709" s="47" t="s">
        <v>30</v>
      </c>
      <c r="M709" s="46">
        <v>0.1</v>
      </c>
      <c r="N709" s="47">
        <v>0.89655172413793105</v>
      </c>
      <c r="O709" s="47">
        <v>340.24137931034483</v>
      </c>
      <c r="P709" s="47">
        <v>1</v>
      </c>
      <c r="Q709" s="47">
        <v>1273</v>
      </c>
    </row>
    <row r="710" spans="1:17" x14ac:dyDescent="0.35">
      <c r="A710" s="44">
        <v>10526</v>
      </c>
      <c r="B710" s="45" t="s">
        <v>3450</v>
      </c>
      <c r="C710" s="35" t="s">
        <v>2435</v>
      </c>
      <c r="D710" s="35" t="s">
        <v>2436</v>
      </c>
      <c r="E710" s="35">
        <v>67</v>
      </c>
      <c r="F710" s="35">
        <v>2</v>
      </c>
      <c r="G710" s="46">
        <v>2.9850746268656716E-2</v>
      </c>
      <c r="H710" s="46">
        <v>0.08</v>
      </c>
      <c r="I710" s="47">
        <v>51</v>
      </c>
      <c r="J710" s="47">
        <v>5</v>
      </c>
      <c r="K710" s="46">
        <v>0.1</v>
      </c>
      <c r="L710" s="47" t="s">
        <v>21</v>
      </c>
      <c r="M710" s="46">
        <v>0.15</v>
      </c>
      <c r="N710" s="47">
        <v>0.41304347826086957</v>
      </c>
      <c r="O710" s="47">
        <v>253.56521739130434</v>
      </c>
      <c r="P710" s="47">
        <v>2</v>
      </c>
      <c r="Q710" s="47">
        <v>1372</v>
      </c>
    </row>
    <row r="711" spans="1:17" x14ac:dyDescent="0.35">
      <c r="A711" s="44">
        <v>10532</v>
      </c>
      <c r="B711" s="45" t="s">
        <v>3450</v>
      </c>
      <c r="C711" s="35" t="s">
        <v>2059</v>
      </c>
      <c r="D711" s="35" t="s">
        <v>2060</v>
      </c>
      <c r="E711" s="35">
        <v>30</v>
      </c>
      <c r="F711" s="35">
        <v>4</v>
      </c>
      <c r="G711" s="46">
        <v>0.13333333333333333</v>
      </c>
      <c r="H711" s="46">
        <v>0.18</v>
      </c>
      <c r="I711" s="47">
        <v>43</v>
      </c>
      <c r="J711" s="47">
        <v>6</v>
      </c>
      <c r="K711" s="46">
        <v>0.14000000000000001</v>
      </c>
      <c r="L711" s="47" t="s">
        <v>30</v>
      </c>
      <c r="M711" s="46">
        <v>0.23</v>
      </c>
      <c r="N711" s="47">
        <v>0.7567567567567568</v>
      </c>
      <c r="O711" s="47">
        <v>279.56756756756755</v>
      </c>
      <c r="P711" s="47">
        <v>0</v>
      </c>
      <c r="Q711" s="47">
        <v>571.16666666666663</v>
      </c>
    </row>
    <row r="712" spans="1:17" x14ac:dyDescent="0.35">
      <c r="A712" s="44">
        <v>42242</v>
      </c>
      <c r="B712" s="45" t="s">
        <v>3450</v>
      </c>
      <c r="C712" s="35" t="s">
        <v>2017</v>
      </c>
      <c r="D712" s="35" t="s">
        <v>2018</v>
      </c>
      <c r="E712" s="35">
        <v>32</v>
      </c>
      <c r="F712" s="35">
        <v>3</v>
      </c>
      <c r="G712" s="46">
        <v>9.375E-2</v>
      </c>
      <c r="H712" s="46">
        <v>0.14000000000000001</v>
      </c>
      <c r="I712" s="47">
        <v>34</v>
      </c>
      <c r="J712" s="47">
        <v>5</v>
      </c>
      <c r="K712" s="46">
        <v>0.15</v>
      </c>
      <c r="L712" s="47" t="s">
        <v>21</v>
      </c>
      <c r="M712" s="46">
        <v>0.2</v>
      </c>
      <c r="N712" s="47">
        <v>2.1379310344827585</v>
      </c>
      <c r="O712" s="47">
        <v>634.06896551724139</v>
      </c>
      <c r="P712" s="47">
        <v>2.2000000000000002</v>
      </c>
      <c r="Q712" s="47">
        <v>1100.4000000000001</v>
      </c>
    </row>
    <row r="713" spans="1:17" x14ac:dyDescent="0.35">
      <c r="A713" s="44">
        <v>10531</v>
      </c>
      <c r="B713" s="45" t="s">
        <v>3450</v>
      </c>
      <c r="C713" s="35" t="s">
        <v>811</v>
      </c>
      <c r="D713" s="35" t="s">
        <v>812</v>
      </c>
      <c r="E713" s="35">
        <v>145</v>
      </c>
      <c r="F713" s="35">
        <v>37</v>
      </c>
      <c r="G713" s="46">
        <v>0.25517241379310346</v>
      </c>
      <c r="H713" s="46">
        <v>0.31</v>
      </c>
      <c r="I713" s="47">
        <v>211</v>
      </c>
      <c r="J713" s="47">
        <v>68</v>
      </c>
      <c r="K713" s="46">
        <v>0.32</v>
      </c>
      <c r="L713" s="47" t="s">
        <v>21</v>
      </c>
      <c r="M713" s="46">
        <v>0.37</v>
      </c>
      <c r="N713" s="47">
        <v>0.67132867132867136</v>
      </c>
      <c r="O713" s="47">
        <v>347.79720279720277</v>
      </c>
      <c r="P713" s="47">
        <v>0.82352941176470584</v>
      </c>
      <c r="Q713" s="47">
        <v>1047.6323529411766</v>
      </c>
    </row>
    <row r="714" spans="1:17" x14ac:dyDescent="0.35">
      <c r="A714" s="44">
        <v>12155</v>
      </c>
      <c r="B714" s="45" t="s">
        <v>3450</v>
      </c>
      <c r="C714" s="35" t="s">
        <v>1989</v>
      </c>
      <c r="D714" s="35" t="s">
        <v>1990</v>
      </c>
      <c r="E714" s="35">
        <v>121</v>
      </c>
      <c r="F714" s="35">
        <v>10</v>
      </c>
      <c r="G714" s="46">
        <v>8.2644628099173556E-2</v>
      </c>
      <c r="H714" s="46">
        <v>0.13</v>
      </c>
      <c r="I714" s="47">
        <v>100</v>
      </c>
      <c r="J714" s="47">
        <v>15</v>
      </c>
      <c r="K714" s="46">
        <v>0.15</v>
      </c>
      <c r="L714" s="47" t="s">
        <v>21</v>
      </c>
      <c r="M714" s="46">
        <v>0.2</v>
      </c>
      <c r="N714" s="47">
        <v>0.71764705882352942</v>
      </c>
      <c r="O714" s="47">
        <v>170.48235294117646</v>
      </c>
      <c r="P714" s="47">
        <v>1</v>
      </c>
      <c r="Q714" s="47">
        <v>773</v>
      </c>
    </row>
    <row r="715" spans="1:17" x14ac:dyDescent="0.35">
      <c r="A715" s="44">
        <v>10533</v>
      </c>
      <c r="B715" s="45" t="s">
        <v>3450</v>
      </c>
      <c r="C715" s="35" t="s">
        <v>785</v>
      </c>
      <c r="D715" s="35" t="s">
        <v>786</v>
      </c>
      <c r="E715" s="35">
        <v>93</v>
      </c>
      <c r="F715" s="35">
        <v>29</v>
      </c>
      <c r="G715" s="46">
        <v>0.31182795698924731</v>
      </c>
      <c r="H715" s="46">
        <v>0.36</v>
      </c>
      <c r="I715" s="47">
        <v>122</v>
      </c>
      <c r="J715" s="47">
        <v>39</v>
      </c>
      <c r="K715" s="46">
        <v>0.32</v>
      </c>
      <c r="L715" s="47" t="s">
        <v>30</v>
      </c>
      <c r="M715" s="46">
        <v>0.41</v>
      </c>
      <c r="N715" s="47">
        <v>0.63855421686746983</v>
      </c>
      <c r="O715" s="47">
        <v>414.22891566265059</v>
      </c>
      <c r="P715" s="47">
        <v>1.7948717948717949</v>
      </c>
      <c r="Q715" s="47">
        <v>1490.7692307692307</v>
      </c>
    </row>
    <row r="716" spans="1:17" x14ac:dyDescent="0.35">
      <c r="A716" s="44">
        <v>10522</v>
      </c>
      <c r="B716" s="45" t="s">
        <v>3450</v>
      </c>
      <c r="C716" s="35" t="s">
        <v>1365</v>
      </c>
      <c r="D716" s="35" t="s">
        <v>1366</v>
      </c>
      <c r="E716" s="35">
        <v>37</v>
      </c>
      <c r="F716" s="35">
        <v>6</v>
      </c>
      <c r="G716" s="46">
        <v>0.16216216216216217</v>
      </c>
      <c r="H716" s="46">
        <v>0.21</v>
      </c>
      <c r="I716" s="47">
        <v>26</v>
      </c>
      <c r="J716" s="47">
        <v>6</v>
      </c>
      <c r="K716" s="46">
        <v>0.23</v>
      </c>
      <c r="L716" s="47" t="s">
        <v>21</v>
      </c>
      <c r="M716" s="46">
        <v>0.28000000000000003</v>
      </c>
      <c r="N716" s="47">
        <v>0.5</v>
      </c>
      <c r="O716" s="47">
        <v>448.3</v>
      </c>
      <c r="P716" s="47">
        <v>1.5</v>
      </c>
      <c r="Q716" s="47">
        <v>1279.1666666666667</v>
      </c>
    </row>
    <row r="717" spans="1:17" x14ac:dyDescent="0.35">
      <c r="A717" s="44">
        <v>11756</v>
      </c>
      <c r="B717" s="45" t="s">
        <v>3450</v>
      </c>
      <c r="C717" s="35" t="s">
        <v>2853</v>
      </c>
      <c r="D717" s="35" t="s">
        <v>2854</v>
      </c>
      <c r="E717" s="35">
        <v>213</v>
      </c>
      <c r="F717" s="35">
        <v>12</v>
      </c>
      <c r="G717" s="46">
        <v>5.6338028169014086E-2</v>
      </c>
      <c r="H717" s="46">
        <v>0.11</v>
      </c>
      <c r="I717" s="47">
        <v>242</v>
      </c>
      <c r="J717" s="47">
        <v>11</v>
      </c>
      <c r="K717" s="46">
        <v>0.05</v>
      </c>
      <c r="L717" s="47" t="s">
        <v>30</v>
      </c>
      <c r="M717" s="46">
        <v>0.16</v>
      </c>
      <c r="N717" s="47">
        <v>0.39393939393939392</v>
      </c>
      <c r="O717" s="47">
        <v>99.19047619047619</v>
      </c>
      <c r="P717" s="47">
        <v>0.72727272727272729</v>
      </c>
      <c r="Q717" s="47">
        <v>596.18181818181813</v>
      </c>
    </row>
    <row r="718" spans="1:17" x14ac:dyDescent="0.35">
      <c r="A718" s="44">
        <v>42977</v>
      </c>
      <c r="B718" s="45" t="s">
        <v>3450</v>
      </c>
      <c r="C718" s="35" t="s">
        <v>2107</v>
      </c>
      <c r="D718" s="35" t="s">
        <v>2108</v>
      </c>
      <c r="E718" s="35">
        <v>35</v>
      </c>
      <c r="F718" s="35">
        <v>19</v>
      </c>
      <c r="G718" s="46">
        <v>0.54285714285714282</v>
      </c>
      <c r="H718" s="46">
        <v>0.62</v>
      </c>
      <c r="I718" s="47">
        <v>30</v>
      </c>
      <c r="J718" s="47">
        <v>4</v>
      </c>
      <c r="K718" s="46">
        <v>0.13</v>
      </c>
      <c r="L718" s="47" t="s">
        <v>30</v>
      </c>
      <c r="M718" s="46">
        <v>0.71</v>
      </c>
      <c r="N718" s="47">
        <v>0.42307692307692307</v>
      </c>
      <c r="O718" s="47">
        <v>113.57692307692308</v>
      </c>
      <c r="P718" s="47">
        <v>0</v>
      </c>
      <c r="Q718" s="47">
        <v>440.25</v>
      </c>
    </row>
    <row r="719" spans="1:17" x14ac:dyDescent="0.35">
      <c r="A719" s="44">
        <v>422</v>
      </c>
      <c r="B719" s="45" t="s">
        <v>3450</v>
      </c>
      <c r="C719" s="35" t="s">
        <v>245</v>
      </c>
      <c r="D719" s="35" t="s">
        <v>246</v>
      </c>
      <c r="E719" s="35">
        <v>33</v>
      </c>
      <c r="F719" s="35">
        <v>10</v>
      </c>
      <c r="G719" s="46">
        <v>0.30303030303030304</v>
      </c>
      <c r="H719" s="46">
        <v>0.35</v>
      </c>
      <c r="I719" s="47">
        <v>33</v>
      </c>
      <c r="J719" s="47">
        <v>16</v>
      </c>
      <c r="K719" s="46">
        <v>0.48</v>
      </c>
      <c r="L719" s="47" t="s">
        <v>21</v>
      </c>
      <c r="M719" s="46">
        <v>0.55000000000000004</v>
      </c>
      <c r="N719" s="47">
        <v>0.58823529411764708</v>
      </c>
      <c r="O719" s="47">
        <v>237.11764705882354</v>
      </c>
      <c r="P719" s="47">
        <v>0.25</v>
      </c>
      <c r="Q719" s="47">
        <v>559.6875</v>
      </c>
    </row>
    <row r="720" spans="1:17" x14ac:dyDescent="0.35">
      <c r="A720" s="44">
        <v>10530</v>
      </c>
      <c r="B720" s="45" t="s">
        <v>3450</v>
      </c>
      <c r="C720" s="35" t="s">
        <v>1101</v>
      </c>
      <c r="D720" s="35" t="s">
        <v>1102</v>
      </c>
      <c r="E720" s="35">
        <v>229</v>
      </c>
      <c r="F720" s="35">
        <v>41</v>
      </c>
      <c r="G720" s="46">
        <v>0.17903930131004367</v>
      </c>
      <c r="H720" s="46">
        <v>0.23</v>
      </c>
      <c r="I720" s="47">
        <v>245</v>
      </c>
      <c r="J720" s="47">
        <v>66</v>
      </c>
      <c r="K720" s="46">
        <v>0.27</v>
      </c>
      <c r="L720" s="47" t="s">
        <v>21</v>
      </c>
      <c r="M720" s="46">
        <v>0.32</v>
      </c>
      <c r="N720" s="47">
        <v>0.58100558659217882</v>
      </c>
      <c r="O720" s="47">
        <v>277.61452513966481</v>
      </c>
      <c r="P720" s="47">
        <v>0.87878787878787878</v>
      </c>
      <c r="Q720" s="47">
        <v>923.4545454545455</v>
      </c>
    </row>
    <row r="721" spans="1:17" x14ac:dyDescent="0.35">
      <c r="A721" s="44">
        <v>13752</v>
      </c>
      <c r="B721" s="45" t="s">
        <v>3450</v>
      </c>
      <c r="C721" s="35" t="s">
        <v>341</v>
      </c>
      <c r="D721" s="35" t="s">
        <v>342</v>
      </c>
      <c r="E721" s="35">
        <v>19</v>
      </c>
      <c r="F721" s="35">
        <v>4</v>
      </c>
      <c r="G721" s="46">
        <v>0.21052631578947367</v>
      </c>
      <c r="H721" s="46">
        <v>0.26</v>
      </c>
      <c r="I721" s="47">
        <v>14</v>
      </c>
      <c r="J721" s="47">
        <v>6</v>
      </c>
      <c r="K721" s="46">
        <v>0.43</v>
      </c>
      <c r="L721" s="47" t="s">
        <v>21</v>
      </c>
      <c r="M721" s="46">
        <v>0.49</v>
      </c>
      <c r="N721" s="47">
        <v>0</v>
      </c>
      <c r="O721" s="47">
        <v>225</v>
      </c>
      <c r="P721" s="47">
        <v>0</v>
      </c>
      <c r="Q721" s="47">
        <v>2916</v>
      </c>
    </row>
    <row r="722" spans="1:17" x14ac:dyDescent="0.35">
      <c r="A722" s="44">
        <v>12011</v>
      </c>
      <c r="B722" s="45" t="s">
        <v>3450</v>
      </c>
      <c r="C722" s="35" t="s">
        <v>2755</v>
      </c>
      <c r="D722" s="35" t="s">
        <v>2756</v>
      </c>
      <c r="E722" s="35">
        <v>430</v>
      </c>
      <c r="F722" s="35">
        <v>30</v>
      </c>
      <c r="G722" s="46">
        <v>6.9767441860465115E-2</v>
      </c>
      <c r="H722" s="46">
        <v>0.12</v>
      </c>
      <c r="I722" s="47">
        <v>463</v>
      </c>
      <c r="J722" s="47">
        <v>26</v>
      </c>
      <c r="K722" s="46">
        <v>0.06</v>
      </c>
      <c r="L722" s="47" t="s">
        <v>30</v>
      </c>
      <c r="M722" s="46">
        <v>0.17</v>
      </c>
      <c r="N722" s="47">
        <v>0.78718535469107553</v>
      </c>
      <c r="O722" s="47">
        <v>189.67963386727689</v>
      </c>
      <c r="P722" s="47">
        <v>0.57692307692307687</v>
      </c>
      <c r="Q722" s="47">
        <v>527</v>
      </c>
    </row>
    <row r="723" spans="1:17" x14ac:dyDescent="0.35">
      <c r="A723" s="44">
        <v>10539</v>
      </c>
      <c r="B723" s="45" t="s">
        <v>3450</v>
      </c>
      <c r="C723" s="35" t="s">
        <v>483</v>
      </c>
      <c r="D723" s="35" t="s">
        <v>484</v>
      </c>
      <c r="E723" s="35">
        <v>49</v>
      </c>
      <c r="F723" s="35">
        <v>12</v>
      </c>
      <c r="G723" s="46">
        <v>0.24489795918367346</v>
      </c>
      <c r="H723" s="46">
        <v>0.28999999999999998</v>
      </c>
      <c r="I723" s="47">
        <v>53</v>
      </c>
      <c r="J723" s="47">
        <v>20</v>
      </c>
      <c r="K723" s="46">
        <v>0.38</v>
      </c>
      <c r="L723" s="47" t="s">
        <v>21</v>
      </c>
      <c r="M723" s="46">
        <v>0.44</v>
      </c>
      <c r="N723" s="47">
        <v>0.66666666666666663</v>
      </c>
      <c r="O723" s="47">
        <v>376.81818181818181</v>
      </c>
      <c r="P723" s="47">
        <v>1.3</v>
      </c>
      <c r="Q723" s="47">
        <v>2415.9</v>
      </c>
    </row>
    <row r="724" spans="1:17" x14ac:dyDescent="0.35">
      <c r="A724" s="44">
        <v>374</v>
      </c>
      <c r="B724" s="45" t="s">
        <v>3450</v>
      </c>
      <c r="C724" s="35" t="s">
        <v>1489</v>
      </c>
      <c r="D724" s="35" t="s">
        <v>1490</v>
      </c>
      <c r="E724" s="35">
        <v>75</v>
      </c>
      <c r="F724" s="35">
        <v>15</v>
      </c>
      <c r="G724" s="46">
        <v>0.2</v>
      </c>
      <c r="H724" s="46">
        <v>0.25</v>
      </c>
      <c r="I724" s="47">
        <v>72</v>
      </c>
      <c r="J724" s="47">
        <v>15</v>
      </c>
      <c r="K724" s="46">
        <v>0.21</v>
      </c>
      <c r="L724" s="47" t="s">
        <v>30</v>
      </c>
      <c r="M724" s="46">
        <v>0.3</v>
      </c>
      <c r="N724" s="47">
        <v>1.0877192982456141</v>
      </c>
      <c r="O724" s="47">
        <v>496.45614035087721</v>
      </c>
      <c r="P724" s="47">
        <v>1.3333333333333333</v>
      </c>
      <c r="Q724" s="47">
        <v>1139.3333333333333</v>
      </c>
    </row>
    <row r="725" spans="1:17" x14ac:dyDescent="0.35">
      <c r="A725" s="44">
        <v>13399</v>
      </c>
      <c r="B725" s="45" t="s">
        <v>3450</v>
      </c>
      <c r="C725" s="35" t="s">
        <v>2849</v>
      </c>
      <c r="D725" s="35" t="s">
        <v>2850</v>
      </c>
      <c r="E725" s="35">
        <v>529</v>
      </c>
      <c r="F725" s="35">
        <v>37</v>
      </c>
      <c r="G725" s="46">
        <v>6.9943289224952743E-2</v>
      </c>
      <c r="H725" s="46">
        <v>0.12</v>
      </c>
      <c r="I725" s="47">
        <v>828</v>
      </c>
      <c r="J725" s="47">
        <v>43</v>
      </c>
      <c r="K725" s="46">
        <v>0.05</v>
      </c>
      <c r="L725" s="47" t="s">
        <v>30</v>
      </c>
      <c r="M725" s="46">
        <v>0.17</v>
      </c>
      <c r="N725" s="47">
        <v>0.96178343949044587</v>
      </c>
      <c r="O725" s="47">
        <v>155.67388535031847</v>
      </c>
      <c r="P725" s="47">
        <v>0.81395348837209303</v>
      </c>
      <c r="Q725" s="47">
        <v>518.72093023255809</v>
      </c>
    </row>
    <row r="726" spans="1:17" x14ac:dyDescent="0.35">
      <c r="A726" s="44">
        <v>10237</v>
      </c>
      <c r="B726" s="45" t="s">
        <v>3450</v>
      </c>
      <c r="C726" s="35" t="s">
        <v>813</v>
      </c>
      <c r="D726" s="35" t="s">
        <v>814</v>
      </c>
      <c r="E726" s="35">
        <v>113</v>
      </c>
      <c r="F726" s="35">
        <v>20</v>
      </c>
      <c r="G726" s="46">
        <v>0.17699115044247787</v>
      </c>
      <c r="H726" s="46">
        <v>0.23</v>
      </c>
      <c r="I726" s="47">
        <v>120</v>
      </c>
      <c r="J726" s="47">
        <v>38</v>
      </c>
      <c r="K726" s="46">
        <v>0.32</v>
      </c>
      <c r="L726" s="47" t="s">
        <v>21</v>
      </c>
      <c r="M726" s="46">
        <v>0.37</v>
      </c>
      <c r="N726" s="47">
        <v>1.0365853658536586</v>
      </c>
      <c r="O726" s="47">
        <v>288.64634146341461</v>
      </c>
      <c r="P726" s="47">
        <v>0.71052631578947367</v>
      </c>
      <c r="Q726" s="47">
        <v>735.0526315789474</v>
      </c>
    </row>
    <row r="727" spans="1:17" x14ac:dyDescent="0.35">
      <c r="A727" s="44">
        <v>43683</v>
      </c>
      <c r="B727" s="45" t="s">
        <v>3450</v>
      </c>
      <c r="C727" s="35" t="s">
        <v>367</v>
      </c>
      <c r="D727" s="35" t="s">
        <v>368</v>
      </c>
      <c r="E727" s="35">
        <v>0</v>
      </c>
      <c r="F727" s="35">
        <v>0</v>
      </c>
      <c r="G727" s="46">
        <v>0</v>
      </c>
      <c r="H727" s="46">
        <v>0.05</v>
      </c>
      <c r="I727" s="47">
        <v>7</v>
      </c>
      <c r="J727" s="47">
        <v>3</v>
      </c>
      <c r="K727" s="46">
        <v>0.43</v>
      </c>
      <c r="L727" s="47" t="s">
        <v>21</v>
      </c>
      <c r="M727" s="46">
        <v>0.49</v>
      </c>
      <c r="N727" s="47">
        <v>0</v>
      </c>
      <c r="O727" s="47">
        <v>295.25</v>
      </c>
      <c r="P727" s="47">
        <v>0</v>
      </c>
      <c r="Q727" s="47">
        <v>664.66666666666663</v>
      </c>
    </row>
    <row r="728" spans="1:17" x14ac:dyDescent="0.35">
      <c r="A728" s="44">
        <v>10544</v>
      </c>
      <c r="B728" s="45" t="s">
        <v>3450</v>
      </c>
      <c r="C728" s="35" t="s">
        <v>2517</v>
      </c>
      <c r="D728" s="35" t="s">
        <v>2518</v>
      </c>
      <c r="E728" s="35">
        <v>73</v>
      </c>
      <c r="F728" s="35">
        <v>6</v>
      </c>
      <c r="G728" s="46">
        <v>8.2191780821917804E-2</v>
      </c>
      <c r="H728" s="46">
        <v>0.13</v>
      </c>
      <c r="I728" s="47">
        <v>58</v>
      </c>
      <c r="J728" s="47">
        <v>5</v>
      </c>
      <c r="K728" s="46">
        <v>0.09</v>
      </c>
      <c r="L728" s="47" t="s">
        <v>30</v>
      </c>
      <c r="M728" s="46">
        <v>0.18</v>
      </c>
      <c r="N728" s="47">
        <v>0.52830188679245282</v>
      </c>
      <c r="O728" s="47">
        <v>336.05660377358492</v>
      </c>
      <c r="P728" s="47">
        <v>1</v>
      </c>
      <c r="Q728" s="47">
        <v>1284.2</v>
      </c>
    </row>
    <row r="729" spans="1:17" x14ac:dyDescent="0.35">
      <c r="A729" s="44">
        <v>10534</v>
      </c>
      <c r="B729" s="45" t="s">
        <v>3450</v>
      </c>
      <c r="C729" s="35" t="s">
        <v>2481</v>
      </c>
      <c r="D729" s="35" t="s">
        <v>2482</v>
      </c>
      <c r="E729" s="35">
        <v>36</v>
      </c>
      <c r="F729" s="35">
        <v>5</v>
      </c>
      <c r="G729" s="46">
        <v>0.1388888888888889</v>
      </c>
      <c r="H729" s="46">
        <v>0.19</v>
      </c>
      <c r="I729" s="47">
        <v>70</v>
      </c>
      <c r="J729" s="47">
        <v>6</v>
      </c>
      <c r="K729" s="46">
        <v>0.09</v>
      </c>
      <c r="L729" s="47" t="s">
        <v>30</v>
      </c>
      <c r="M729" s="46">
        <v>0.24</v>
      </c>
      <c r="N729" s="47">
        <v>0.75</v>
      </c>
      <c r="O729" s="47">
        <v>207.734375</v>
      </c>
      <c r="P729" s="47">
        <v>0.5</v>
      </c>
      <c r="Q729" s="47">
        <v>731.83333333333337</v>
      </c>
    </row>
    <row r="730" spans="1:17" x14ac:dyDescent="0.35">
      <c r="A730" s="44">
        <v>12104</v>
      </c>
      <c r="B730" s="45" t="s">
        <v>3450</v>
      </c>
      <c r="C730" s="35" t="s">
        <v>1069</v>
      </c>
      <c r="D730" s="35" t="s">
        <v>1070</v>
      </c>
      <c r="E730" s="35">
        <v>62</v>
      </c>
      <c r="F730" s="35">
        <v>26</v>
      </c>
      <c r="G730" s="46">
        <v>0.41935483870967744</v>
      </c>
      <c r="H730" s="46">
        <v>0.48</v>
      </c>
      <c r="I730" s="47">
        <v>66</v>
      </c>
      <c r="J730" s="47">
        <v>18</v>
      </c>
      <c r="K730" s="46">
        <v>0.27</v>
      </c>
      <c r="L730" s="47" t="s">
        <v>30</v>
      </c>
      <c r="M730" s="46">
        <v>0.55000000000000004</v>
      </c>
      <c r="N730" s="47">
        <v>0.25</v>
      </c>
      <c r="O730" s="47">
        <v>278.625</v>
      </c>
      <c r="P730" s="47">
        <v>1</v>
      </c>
      <c r="Q730" s="47">
        <v>739.66666666666663</v>
      </c>
    </row>
    <row r="731" spans="1:17" x14ac:dyDescent="0.35">
      <c r="A731" s="44">
        <v>12668</v>
      </c>
      <c r="B731" s="45" t="s">
        <v>3450</v>
      </c>
      <c r="C731" s="35" t="s">
        <v>3263</v>
      </c>
      <c r="D731" s="35" t="s">
        <v>3264</v>
      </c>
      <c r="E731" s="35">
        <v>90</v>
      </c>
      <c r="F731" s="35">
        <v>0</v>
      </c>
      <c r="G731" s="46">
        <v>0</v>
      </c>
      <c r="H731" s="46">
        <v>0.05</v>
      </c>
      <c r="I731" s="47">
        <v>100</v>
      </c>
      <c r="J731" s="47">
        <v>1</v>
      </c>
      <c r="K731" s="46">
        <v>0.01</v>
      </c>
      <c r="L731" s="47" t="s">
        <v>30</v>
      </c>
      <c r="M731" s="46">
        <v>0.1</v>
      </c>
      <c r="N731" s="47">
        <v>0.81818181818181823</v>
      </c>
      <c r="O731" s="47">
        <v>120.06060606060606</v>
      </c>
      <c r="P731" s="47">
        <v>0</v>
      </c>
      <c r="Q731" s="47">
        <v>1114</v>
      </c>
    </row>
    <row r="732" spans="1:17" x14ac:dyDescent="0.35">
      <c r="A732" s="44">
        <v>41247</v>
      </c>
      <c r="B732" s="45" t="s">
        <v>3450</v>
      </c>
      <c r="C732" s="35" t="s">
        <v>1073</v>
      </c>
      <c r="D732" s="35" t="s">
        <v>1074</v>
      </c>
      <c r="E732" s="35">
        <v>10</v>
      </c>
      <c r="F732" s="35">
        <v>3</v>
      </c>
      <c r="G732" s="46">
        <v>0.3</v>
      </c>
      <c r="H732" s="46">
        <v>0.35</v>
      </c>
      <c r="I732" s="47">
        <v>11</v>
      </c>
      <c r="J732" s="47">
        <v>3</v>
      </c>
      <c r="K732" s="46">
        <v>0.27</v>
      </c>
      <c r="L732" s="47" t="s">
        <v>30</v>
      </c>
      <c r="M732" s="46">
        <v>0.4</v>
      </c>
      <c r="N732" s="47">
        <v>0</v>
      </c>
      <c r="O732" s="47">
        <v>197</v>
      </c>
      <c r="P732" s="47">
        <v>0</v>
      </c>
      <c r="Q732" s="47">
        <v>663.33333333333337</v>
      </c>
    </row>
    <row r="733" spans="1:17" x14ac:dyDescent="0.35">
      <c r="A733" s="44">
        <v>449</v>
      </c>
      <c r="B733" s="45" t="s">
        <v>3450</v>
      </c>
      <c r="C733" s="35" t="s">
        <v>2599</v>
      </c>
      <c r="D733" s="35" t="s">
        <v>2600</v>
      </c>
      <c r="E733" s="35">
        <v>187</v>
      </c>
      <c r="F733" s="35">
        <v>11</v>
      </c>
      <c r="G733" s="46">
        <v>5.8823529411764705E-2</v>
      </c>
      <c r="H733" s="46">
        <v>0.11</v>
      </c>
      <c r="I733" s="47">
        <v>172</v>
      </c>
      <c r="J733" s="47">
        <v>13</v>
      </c>
      <c r="K733" s="46">
        <v>0.08</v>
      </c>
      <c r="L733" s="47" t="s">
        <v>30</v>
      </c>
      <c r="M733" s="46">
        <v>0.16</v>
      </c>
      <c r="N733" s="47">
        <v>0.90566037735849059</v>
      </c>
      <c r="O733" s="47">
        <v>243.27672955974842</v>
      </c>
      <c r="P733" s="47">
        <v>0.69230769230769229</v>
      </c>
      <c r="Q733" s="47">
        <v>844</v>
      </c>
    </row>
    <row r="734" spans="1:17" x14ac:dyDescent="0.35">
      <c r="A734" s="44">
        <v>12304</v>
      </c>
      <c r="B734" s="45" t="s">
        <v>3450</v>
      </c>
      <c r="C734" s="35" t="s">
        <v>345</v>
      </c>
      <c r="D734" s="35" t="s">
        <v>346</v>
      </c>
      <c r="E734" s="35">
        <v>22</v>
      </c>
      <c r="F734" s="35">
        <v>8</v>
      </c>
      <c r="G734" s="46">
        <v>0.36363636363636365</v>
      </c>
      <c r="H734" s="46">
        <v>0.42</v>
      </c>
      <c r="I734" s="47">
        <v>28</v>
      </c>
      <c r="J734" s="47">
        <v>12</v>
      </c>
      <c r="K734" s="46">
        <v>0.43</v>
      </c>
      <c r="L734" s="47" t="s">
        <v>21</v>
      </c>
      <c r="M734" s="46">
        <v>0.49</v>
      </c>
      <c r="N734" s="47">
        <v>0.375</v>
      </c>
      <c r="O734" s="47">
        <v>154.125</v>
      </c>
      <c r="P734" s="47">
        <v>2.25</v>
      </c>
      <c r="Q734" s="47">
        <v>1567.1666666666667</v>
      </c>
    </row>
    <row r="735" spans="1:17" x14ac:dyDescent="0.35">
      <c r="A735" s="44">
        <v>41292</v>
      </c>
      <c r="B735" s="45" t="s">
        <v>3450</v>
      </c>
      <c r="C735" s="35" t="s">
        <v>751</v>
      </c>
      <c r="D735" s="35" t="s">
        <v>752</v>
      </c>
      <c r="E735" s="35">
        <v>20</v>
      </c>
      <c r="F735" s="35">
        <v>5</v>
      </c>
      <c r="G735" s="46">
        <v>0.25</v>
      </c>
      <c r="H735" s="46">
        <v>0.3</v>
      </c>
      <c r="I735" s="47">
        <v>46</v>
      </c>
      <c r="J735" s="47">
        <v>15</v>
      </c>
      <c r="K735" s="46">
        <v>0.33</v>
      </c>
      <c r="L735" s="47" t="s">
        <v>21</v>
      </c>
      <c r="M735" s="46">
        <v>0.38</v>
      </c>
      <c r="N735" s="47">
        <v>0.29032258064516131</v>
      </c>
      <c r="O735" s="47">
        <v>282.12903225806451</v>
      </c>
      <c r="P735" s="47">
        <v>0.13333333333333333</v>
      </c>
      <c r="Q735" s="47">
        <v>518.79999999999995</v>
      </c>
    </row>
    <row r="736" spans="1:17" x14ac:dyDescent="0.35">
      <c r="A736" s="44">
        <v>12257</v>
      </c>
      <c r="B736" s="45" t="s">
        <v>3450</v>
      </c>
      <c r="C736" s="35" t="s">
        <v>3385</v>
      </c>
      <c r="D736" s="35" t="s">
        <v>3386</v>
      </c>
      <c r="E736" s="35">
        <v>94</v>
      </c>
      <c r="F736" s="35">
        <v>0</v>
      </c>
      <c r="G736" s="46">
        <v>0</v>
      </c>
      <c r="H736" s="46">
        <v>0.05</v>
      </c>
      <c r="I736" s="47">
        <v>71</v>
      </c>
      <c r="J736" s="47">
        <v>0</v>
      </c>
      <c r="K736" s="46">
        <v>0</v>
      </c>
      <c r="L736" s="47" t="s">
        <v>30</v>
      </c>
      <c r="M736" s="46">
        <v>0.1</v>
      </c>
      <c r="N736" s="47">
        <v>0.40845070422535212</v>
      </c>
      <c r="O736" s="47">
        <v>51.056338028169016</v>
      </c>
      <c r="P736" s="47">
        <v>0</v>
      </c>
      <c r="Q736" s="47">
        <v>0</v>
      </c>
    </row>
    <row r="737" spans="1:17" x14ac:dyDescent="0.35">
      <c r="A737" s="44">
        <v>10529</v>
      </c>
      <c r="B737" s="45" t="s">
        <v>3450</v>
      </c>
      <c r="C737" s="35" t="s">
        <v>2605</v>
      </c>
      <c r="D737" s="35" t="s">
        <v>2606</v>
      </c>
      <c r="E737" s="35">
        <v>242</v>
      </c>
      <c r="F737" s="35">
        <v>13</v>
      </c>
      <c r="G737" s="46">
        <v>5.3719008264462811E-2</v>
      </c>
      <c r="H737" s="46">
        <v>0.1</v>
      </c>
      <c r="I737" s="47">
        <v>144</v>
      </c>
      <c r="J737" s="47">
        <v>12</v>
      </c>
      <c r="K737" s="46">
        <v>0.08</v>
      </c>
      <c r="L737" s="47" t="s">
        <v>30</v>
      </c>
      <c r="M737" s="46">
        <v>0.15</v>
      </c>
      <c r="N737" s="47">
        <v>0.64393939393939392</v>
      </c>
      <c r="O737" s="47">
        <v>302.02272727272725</v>
      </c>
      <c r="P737" s="47">
        <v>0.66666666666666663</v>
      </c>
      <c r="Q737" s="47">
        <v>1074.6666666666667</v>
      </c>
    </row>
    <row r="738" spans="1:17" x14ac:dyDescent="0.35">
      <c r="A738" s="44">
        <v>10543</v>
      </c>
      <c r="B738" s="45" t="s">
        <v>3450</v>
      </c>
      <c r="C738" s="35" t="s">
        <v>795</v>
      </c>
      <c r="D738" s="35" t="s">
        <v>796</v>
      </c>
      <c r="E738" s="35">
        <v>36</v>
      </c>
      <c r="F738" s="35">
        <v>10</v>
      </c>
      <c r="G738" s="46">
        <v>0.27777777777777779</v>
      </c>
      <c r="H738" s="46">
        <v>0.33</v>
      </c>
      <c r="I738" s="47">
        <v>72</v>
      </c>
      <c r="J738" s="47">
        <v>23</v>
      </c>
      <c r="K738" s="46">
        <v>0.32</v>
      </c>
      <c r="L738" s="47" t="s">
        <v>30</v>
      </c>
      <c r="M738" s="46">
        <v>0.38</v>
      </c>
      <c r="N738" s="47">
        <v>0.38775510204081631</v>
      </c>
      <c r="O738" s="47">
        <v>139.73469387755102</v>
      </c>
      <c r="P738" s="47">
        <v>0.21739130434782608</v>
      </c>
      <c r="Q738" s="47">
        <v>430.3478260869565</v>
      </c>
    </row>
    <row r="739" spans="1:17" x14ac:dyDescent="0.35">
      <c r="A739" s="44">
        <v>40590</v>
      </c>
      <c r="B739" s="45" t="s">
        <v>3450</v>
      </c>
      <c r="C739" s="35" t="s">
        <v>2085</v>
      </c>
      <c r="D739" s="35" t="s">
        <v>2086</v>
      </c>
      <c r="E739" s="35">
        <v>34</v>
      </c>
      <c r="F739" s="35">
        <v>0</v>
      </c>
      <c r="G739" s="46">
        <v>0</v>
      </c>
      <c r="H739" s="46">
        <v>0.05</v>
      </c>
      <c r="I739" s="47">
        <v>94</v>
      </c>
      <c r="J739" s="47">
        <v>13</v>
      </c>
      <c r="K739" s="46">
        <v>0.14000000000000001</v>
      </c>
      <c r="L739" s="47" t="s">
        <v>21</v>
      </c>
      <c r="M739" s="46">
        <v>0.19</v>
      </c>
      <c r="N739" s="47">
        <v>0.1111111111111111</v>
      </c>
      <c r="O739" s="47">
        <v>65.987654320987659</v>
      </c>
      <c r="P739" s="47">
        <v>0.46153846153846156</v>
      </c>
      <c r="Q739" s="47">
        <v>346.07692307692309</v>
      </c>
    </row>
    <row r="740" spans="1:17" x14ac:dyDescent="0.35">
      <c r="A740" s="44">
        <v>40574</v>
      </c>
      <c r="B740" s="45" t="s">
        <v>3450</v>
      </c>
      <c r="C740" s="35" t="s">
        <v>357</v>
      </c>
      <c r="D740" s="35" t="s">
        <v>358</v>
      </c>
      <c r="E740" s="35">
        <v>54</v>
      </c>
      <c r="F740" s="35">
        <v>15</v>
      </c>
      <c r="G740" s="46">
        <v>0.27777777777777779</v>
      </c>
      <c r="H740" s="46">
        <v>0.33</v>
      </c>
      <c r="I740" s="47">
        <v>40</v>
      </c>
      <c r="J740" s="47">
        <v>17</v>
      </c>
      <c r="K740" s="46">
        <v>0.43</v>
      </c>
      <c r="L740" s="47" t="s">
        <v>21</v>
      </c>
      <c r="M740" s="46">
        <v>0.49</v>
      </c>
      <c r="N740" s="47">
        <v>0.69565217391304346</v>
      </c>
      <c r="O740" s="47">
        <v>54.826086956521742</v>
      </c>
      <c r="P740" s="47">
        <v>0.11764705882352941</v>
      </c>
      <c r="Q740" s="47">
        <v>239.1764705882353</v>
      </c>
    </row>
    <row r="741" spans="1:17" x14ac:dyDescent="0.35">
      <c r="A741" s="44">
        <v>41409</v>
      </c>
      <c r="B741" s="45" t="s">
        <v>3450</v>
      </c>
      <c r="C741" s="35" t="s">
        <v>1529</v>
      </c>
      <c r="D741" s="35" t="s">
        <v>1530</v>
      </c>
      <c r="E741" s="35">
        <v>203</v>
      </c>
      <c r="F741" s="35">
        <v>21</v>
      </c>
      <c r="G741" s="46">
        <v>0.10344827586206896</v>
      </c>
      <c r="H741" s="46">
        <v>0.15</v>
      </c>
      <c r="I741" s="47">
        <v>181</v>
      </c>
      <c r="J741" s="47">
        <v>38</v>
      </c>
      <c r="K741" s="46">
        <v>0.21</v>
      </c>
      <c r="L741" s="47" t="s">
        <v>21</v>
      </c>
      <c r="M741" s="46">
        <v>0.26</v>
      </c>
      <c r="N741" s="47">
        <v>0.67832167832167833</v>
      </c>
      <c r="O741" s="47">
        <v>379.6223776223776</v>
      </c>
      <c r="P741" s="47">
        <v>1.263157894736842</v>
      </c>
      <c r="Q741" s="47">
        <v>1107.2631578947369</v>
      </c>
    </row>
    <row r="742" spans="1:17" x14ac:dyDescent="0.35">
      <c r="A742" s="44">
        <v>10546</v>
      </c>
      <c r="B742" s="45" t="s">
        <v>3450</v>
      </c>
      <c r="C742" s="35" t="s">
        <v>351</v>
      </c>
      <c r="D742" s="35" t="s">
        <v>352</v>
      </c>
      <c r="E742" s="35">
        <v>80</v>
      </c>
      <c r="F742" s="35">
        <v>26</v>
      </c>
      <c r="G742" s="46">
        <v>0.32500000000000001</v>
      </c>
      <c r="H742" s="46">
        <v>0.38</v>
      </c>
      <c r="I742" s="47">
        <v>79</v>
      </c>
      <c r="J742" s="47">
        <v>34</v>
      </c>
      <c r="K742" s="46">
        <v>0.43</v>
      </c>
      <c r="L742" s="47" t="s">
        <v>21</v>
      </c>
      <c r="M742" s="46">
        <v>0.49</v>
      </c>
      <c r="N742" s="47">
        <v>0.64444444444444449</v>
      </c>
      <c r="O742" s="47">
        <v>250.33333333333334</v>
      </c>
      <c r="P742" s="47">
        <v>0.5</v>
      </c>
      <c r="Q742" s="47">
        <v>1351.6470588235295</v>
      </c>
    </row>
    <row r="743" spans="1:17" x14ac:dyDescent="0.35">
      <c r="A743" s="44">
        <v>11682</v>
      </c>
      <c r="B743" s="45" t="s">
        <v>3450</v>
      </c>
      <c r="C743" s="35" t="s">
        <v>1461</v>
      </c>
      <c r="D743" s="35" t="s">
        <v>1462</v>
      </c>
      <c r="E743" s="35">
        <v>203</v>
      </c>
      <c r="F743" s="35">
        <v>28</v>
      </c>
      <c r="G743" s="46">
        <v>0.13793103448275862</v>
      </c>
      <c r="H743" s="46">
        <v>0.19</v>
      </c>
      <c r="I743" s="47">
        <v>159</v>
      </c>
      <c r="J743" s="47">
        <v>35</v>
      </c>
      <c r="K743" s="46">
        <v>0.22</v>
      </c>
      <c r="L743" s="47" t="s">
        <v>21</v>
      </c>
      <c r="M743" s="46">
        <v>0.27</v>
      </c>
      <c r="N743" s="47">
        <v>0.47580645161290325</v>
      </c>
      <c r="O743" s="47">
        <v>211.53225806451613</v>
      </c>
      <c r="P743" s="47">
        <v>0.22857142857142856</v>
      </c>
      <c r="Q743" s="47">
        <v>517.2285714285714</v>
      </c>
    </row>
    <row r="744" spans="1:17" x14ac:dyDescent="0.35">
      <c r="A744" s="44">
        <v>429</v>
      </c>
      <c r="B744" s="45" t="s">
        <v>3450</v>
      </c>
      <c r="C744" s="35" t="s">
        <v>451</v>
      </c>
      <c r="D744" s="35" t="s">
        <v>452</v>
      </c>
      <c r="E744" s="35">
        <v>143</v>
      </c>
      <c r="F744" s="35">
        <v>57</v>
      </c>
      <c r="G744" s="46">
        <v>0.39860139860139859</v>
      </c>
      <c r="H744" s="46">
        <v>0.46</v>
      </c>
      <c r="I744" s="47">
        <v>195</v>
      </c>
      <c r="J744" s="47">
        <v>77</v>
      </c>
      <c r="K744" s="46">
        <v>0.39</v>
      </c>
      <c r="L744" s="47" t="s">
        <v>30</v>
      </c>
      <c r="M744" s="46">
        <v>0.53</v>
      </c>
      <c r="N744" s="47">
        <v>0.59322033898305082</v>
      </c>
      <c r="O744" s="47">
        <v>285.5</v>
      </c>
      <c r="P744" s="47">
        <v>0.79220779220779225</v>
      </c>
      <c r="Q744" s="47">
        <v>891.9480519480519</v>
      </c>
    </row>
    <row r="745" spans="1:17" x14ac:dyDescent="0.35">
      <c r="A745" s="44">
        <v>10548</v>
      </c>
      <c r="B745" s="45" t="s">
        <v>3450</v>
      </c>
      <c r="C745" s="35" t="s">
        <v>837</v>
      </c>
      <c r="D745" s="35" t="s">
        <v>838</v>
      </c>
      <c r="E745" s="35">
        <v>52</v>
      </c>
      <c r="F745" s="35">
        <v>15</v>
      </c>
      <c r="G745" s="46">
        <v>0.28846153846153844</v>
      </c>
      <c r="H745" s="46">
        <v>0.34</v>
      </c>
      <c r="I745" s="47">
        <v>70</v>
      </c>
      <c r="J745" s="47">
        <v>22</v>
      </c>
      <c r="K745" s="46">
        <v>0.31</v>
      </c>
      <c r="L745" s="47" t="s">
        <v>30</v>
      </c>
      <c r="M745" s="46">
        <v>0.39</v>
      </c>
      <c r="N745" s="47">
        <v>0.75</v>
      </c>
      <c r="O745" s="47">
        <v>250.77083333333334</v>
      </c>
      <c r="P745" s="47">
        <v>0.77272727272727271</v>
      </c>
      <c r="Q745" s="47">
        <v>936.90909090909088</v>
      </c>
    </row>
    <row r="746" spans="1:17" x14ac:dyDescent="0.35">
      <c r="A746" s="44">
        <v>10014</v>
      </c>
      <c r="B746" s="45" t="s">
        <v>3450</v>
      </c>
      <c r="C746" s="35" t="s">
        <v>2465</v>
      </c>
      <c r="D746" s="35" t="s">
        <v>2466</v>
      </c>
      <c r="E746" s="35">
        <v>25</v>
      </c>
      <c r="F746" s="35">
        <v>1</v>
      </c>
      <c r="G746" s="46">
        <v>0.04</v>
      </c>
      <c r="H746" s="46">
        <v>0.09</v>
      </c>
      <c r="I746" s="47">
        <v>21</v>
      </c>
      <c r="J746" s="47">
        <v>2</v>
      </c>
      <c r="K746" s="46">
        <v>0.1</v>
      </c>
      <c r="L746" s="47" t="s">
        <v>21</v>
      </c>
      <c r="M746" s="46">
        <v>0.15</v>
      </c>
      <c r="N746" s="47">
        <v>0.63157894736842102</v>
      </c>
      <c r="O746" s="47">
        <v>274.26315789473682</v>
      </c>
      <c r="P746" s="47">
        <v>0</v>
      </c>
      <c r="Q746" s="47">
        <v>327</v>
      </c>
    </row>
    <row r="747" spans="1:17" x14ac:dyDescent="0.35">
      <c r="A747" s="44">
        <v>40415</v>
      </c>
      <c r="B747" s="45" t="s">
        <v>3450</v>
      </c>
      <c r="C747" s="35" t="s">
        <v>3245</v>
      </c>
      <c r="D747" s="35" t="s">
        <v>3246</v>
      </c>
      <c r="E747" s="35">
        <v>95</v>
      </c>
      <c r="F747" s="35">
        <v>1</v>
      </c>
      <c r="G747" s="46">
        <v>1.0526315789473684E-2</v>
      </c>
      <c r="H747" s="46">
        <v>0.06</v>
      </c>
      <c r="I747" s="47">
        <v>77</v>
      </c>
      <c r="J747" s="47">
        <v>1</v>
      </c>
      <c r="K747" s="46">
        <v>0.01</v>
      </c>
      <c r="L747" s="47" t="s">
        <v>30</v>
      </c>
      <c r="M747" s="46">
        <v>0.11</v>
      </c>
      <c r="N747" s="47">
        <v>0.34210526315789475</v>
      </c>
      <c r="O747" s="47">
        <v>118.17105263157895</v>
      </c>
      <c r="P747" s="47">
        <v>0</v>
      </c>
      <c r="Q747" s="47">
        <v>485</v>
      </c>
    </row>
    <row r="748" spans="1:17" x14ac:dyDescent="0.35">
      <c r="A748" s="44">
        <v>43153</v>
      </c>
      <c r="B748" s="45" t="s">
        <v>3450</v>
      </c>
      <c r="C748" s="35" t="s">
        <v>3103</v>
      </c>
      <c r="D748" s="35" t="s">
        <v>3104</v>
      </c>
      <c r="E748" s="35">
        <v>74</v>
      </c>
      <c r="F748" s="35">
        <v>0</v>
      </c>
      <c r="G748" s="46">
        <v>0</v>
      </c>
      <c r="H748" s="46">
        <v>0.05</v>
      </c>
      <c r="I748" s="47">
        <v>100</v>
      </c>
      <c r="J748" s="47">
        <v>3</v>
      </c>
      <c r="K748" s="46">
        <v>0.03</v>
      </c>
      <c r="L748" s="47" t="s">
        <v>30</v>
      </c>
      <c r="M748" s="46">
        <v>0.1</v>
      </c>
      <c r="N748" s="47">
        <v>0.19587628865979381</v>
      </c>
      <c r="O748" s="47">
        <v>66.350515463917532</v>
      </c>
      <c r="P748" s="47">
        <v>0</v>
      </c>
      <c r="Q748" s="47">
        <v>282.33333333333331</v>
      </c>
    </row>
    <row r="749" spans="1:17" x14ac:dyDescent="0.35">
      <c r="A749" s="44">
        <v>42770</v>
      </c>
      <c r="B749" s="45" t="s">
        <v>3450</v>
      </c>
      <c r="C749" s="35" t="s">
        <v>2903</v>
      </c>
      <c r="D749" s="35" t="s">
        <v>2904</v>
      </c>
      <c r="E749" s="35">
        <v>139</v>
      </c>
      <c r="F749" s="35">
        <v>0</v>
      </c>
      <c r="G749" s="46">
        <v>0</v>
      </c>
      <c r="H749" s="46">
        <v>0.05</v>
      </c>
      <c r="I749" s="47">
        <v>173</v>
      </c>
      <c r="J749" s="47">
        <v>9</v>
      </c>
      <c r="K749" s="46">
        <v>0.05</v>
      </c>
      <c r="L749" s="47" t="s">
        <v>21</v>
      </c>
      <c r="M749" s="46">
        <v>0.1</v>
      </c>
      <c r="N749" s="47">
        <v>0.50609756097560976</v>
      </c>
      <c r="O749" s="47">
        <v>149.03048780487805</v>
      </c>
      <c r="P749" s="47">
        <v>0.22222222222222221</v>
      </c>
      <c r="Q749" s="47">
        <v>574.66666666666663</v>
      </c>
    </row>
    <row r="750" spans="1:17" x14ac:dyDescent="0.35">
      <c r="A750" s="44">
        <v>13538</v>
      </c>
      <c r="B750" s="45" t="s">
        <v>3450</v>
      </c>
      <c r="C750" s="35" t="s">
        <v>3239</v>
      </c>
      <c r="D750" s="35" t="s">
        <v>3240</v>
      </c>
      <c r="E750" s="35">
        <v>95</v>
      </c>
      <c r="F750" s="35">
        <v>1</v>
      </c>
      <c r="G750" s="46">
        <v>1.0526315789473684E-2</v>
      </c>
      <c r="H750" s="46">
        <v>0.06</v>
      </c>
      <c r="I750" s="47">
        <v>187</v>
      </c>
      <c r="J750" s="47">
        <v>1</v>
      </c>
      <c r="K750" s="46">
        <v>0.01</v>
      </c>
      <c r="L750" s="47" t="s">
        <v>30</v>
      </c>
      <c r="M750" s="46">
        <v>0.11</v>
      </c>
      <c r="N750" s="47">
        <v>0.5</v>
      </c>
      <c r="O750" s="47">
        <v>98.741935483870961</v>
      </c>
      <c r="P750" s="47">
        <v>0</v>
      </c>
      <c r="Q750" s="47">
        <v>1050</v>
      </c>
    </row>
    <row r="751" spans="1:17" x14ac:dyDescent="0.35">
      <c r="A751" s="44">
        <v>12282</v>
      </c>
      <c r="B751" s="45" t="s">
        <v>3450</v>
      </c>
      <c r="C751" s="35" t="s">
        <v>925</v>
      </c>
      <c r="D751" s="35" t="s">
        <v>926</v>
      </c>
      <c r="E751" s="35">
        <v>134</v>
      </c>
      <c r="F751" s="35">
        <v>30</v>
      </c>
      <c r="G751" s="46">
        <v>0.22388059701492538</v>
      </c>
      <c r="H751" s="46">
        <v>0.27</v>
      </c>
      <c r="I751" s="47">
        <v>94</v>
      </c>
      <c r="J751" s="47">
        <v>28</v>
      </c>
      <c r="K751" s="46">
        <v>0.3</v>
      </c>
      <c r="L751" s="47" t="s">
        <v>21</v>
      </c>
      <c r="M751" s="46">
        <v>0.35</v>
      </c>
      <c r="N751" s="47">
        <v>0.60606060606060608</v>
      </c>
      <c r="O751" s="47">
        <v>277.13636363636363</v>
      </c>
      <c r="P751" s="47">
        <v>0.5</v>
      </c>
      <c r="Q751" s="47">
        <v>937.32142857142856</v>
      </c>
    </row>
    <row r="752" spans="1:17" x14ac:dyDescent="0.35">
      <c r="A752" s="44">
        <v>10549</v>
      </c>
      <c r="B752" s="45" t="s">
        <v>3450</v>
      </c>
      <c r="C752" s="35" t="s">
        <v>979</v>
      </c>
      <c r="D752" s="35" t="s">
        <v>980</v>
      </c>
      <c r="E752" s="35">
        <v>407</v>
      </c>
      <c r="F752" s="35">
        <v>102</v>
      </c>
      <c r="G752" s="46">
        <v>0.25061425061425063</v>
      </c>
      <c r="H752" s="46">
        <v>0.3</v>
      </c>
      <c r="I752" s="47">
        <v>344</v>
      </c>
      <c r="J752" s="47">
        <v>100</v>
      </c>
      <c r="K752" s="46">
        <v>0.28999999999999998</v>
      </c>
      <c r="L752" s="47" t="s">
        <v>30</v>
      </c>
      <c r="M752" s="46">
        <v>0.35</v>
      </c>
      <c r="N752" s="47">
        <v>0.68852459016393441</v>
      </c>
      <c r="O752" s="47">
        <v>314.03278688524591</v>
      </c>
      <c r="P752" s="47">
        <v>0.59</v>
      </c>
      <c r="Q752" s="47">
        <v>993.08</v>
      </c>
    </row>
    <row r="753" spans="1:17" x14ac:dyDescent="0.35">
      <c r="A753" s="44">
        <v>41415</v>
      </c>
      <c r="B753" s="45" t="s">
        <v>3450</v>
      </c>
      <c r="C753" s="35" t="s">
        <v>2467</v>
      </c>
      <c r="D753" s="35" t="s">
        <v>2468</v>
      </c>
      <c r="E753" s="35">
        <v>218</v>
      </c>
      <c r="F753" s="35">
        <v>6</v>
      </c>
      <c r="G753" s="46">
        <v>2.7522935779816515E-2</v>
      </c>
      <c r="H753" s="46">
        <v>0.08</v>
      </c>
      <c r="I753" s="47">
        <v>238</v>
      </c>
      <c r="J753" s="47">
        <v>23</v>
      </c>
      <c r="K753" s="46">
        <v>0.1</v>
      </c>
      <c r="L753" s="47" t="s">
        <v>21</v>
      </c>
      <c r="M753" s="46">
        <v>0.15</v>
      </c>
      <c r="N753" s="47">
        <v>0.47478991596638653</v>
      </c>
      <c r="O753" s="47">
        <v>1058.7941176470588</v>
      </c>
      <c r="P753" s="47">
        <v>0</v>
      </c>
      <c r="Q753" s="47">
        <v>0</v>
      </c>
    </row>
    <row r="754" spans="1:17" x14ac:dyDescent="0.35">
      <c r="A754" s="44">
        <v>41416</v>
      </c>
      <c r="B754" s="45" t="s">
        <v>3450</v>
      </c>
      <c r="C754" s="35" t="s">
        <v>339</v>
      </c>
      <c r="D754" s="35" t="s">
        <v>340</v>
      </c>
      <c r="E754" s="35">
        <v>370</v>
      </c>
      <c r="F754" s="35">
        <v>151</v>
      </c>
      <c r="G754" s="46">
        <v>0.4081081081081081</v>
      </c>
      <c r="H754" s="46">
        <v>0.47</v>
      </c>
      <c r="I754" s="47">
        <v>303</v>
      </c>
      <c r="J754" s="47">
        <v>129</v>
      </c>
      <c r="K754" s="46">
        <v>0.43</v>
      </c>
      <c r="L754" s="47" t="s">
        <v>30</v>
      </c>
      <c r="M754" s="46">
        <v>0.54</v>
      </c>
      <c r="N754" s="47">
        <v>1.0454545454545454</v>
      </c>
      <c r="O754" s="47">
        <v>378.51704545454544</v>
      </c>
      <c r="P754" s="47">
        <v>1.5433070866141732</v>
      </c>
      <c r="Q754" s="47">
        <v>1546.3385826771653</v>
      </c>
    </row>
    <row r="755" spans="1:17" x14ac:dyDescent="0.35">
      <c r="A755" s="44">
        <v>12273</v>
      </c>
      <c r="B755" s="45" t="s">
        <v>3450</v>
      </c>
      <c r="C755" s="35" t="s">
        <v>2931</v>
      </c>
      <c r="D755" s="35" t="s">
        <v>2932</v>
      </c>
      <c r="E755" s="35">
        <v>143</v>
      </c>
      <c r="F755" s="35">
        <v>12</v>
      </c>
      <c r="G755" s="46">
        <v>8.3916083916083919E-2</v>
      </c>
      <c r="H755" s="46">
        <v>0.13</v>
      </c>
      <c r="I755" s="47">
        <v>118</v>
      </c>
      <c r="J755" s="47">
        <v>5</v>
      </c>
      <c r="K755" s="46">
        <v>0.04</v>
      </c>
      <c r="L755" s="47" t="s">
        <v>30</v>
      </c>
      <c r="M755" s="46">
        <v>0.18</v>
      </c>
      <c r="N755" s="47">
        <v>0.61946902654867253</v>
      </c>
      <c r="O755" s="47">
        <v>108.32743362831859</v>
      </c>
      <c r="P755" s="47">
        <v>1</v>
      </c>
      <c r="Q755" s="47">
        <v>296.2</v>
      </c>
    </row>
    <row r="756" spans="1:17" x14ac:dyDescent="0.35">
      <c r="A756" s="44">
        <v>42865</v>
      </c>
      <c r="B756" s="45" t="s">
        <v>3450</v>
      </c>
      <c r="C756" s="35" t="s">
        <v>829</v>
      </c>
      <c r="D756" s="35" t="s">
        <v>830</v>
      </c>
      <c r="E756" s="35">
        <v>20</v>
      </c>
      <c r="F756" s="35">
        <v>8</v>
      </c>
      <c r="G756" s="46">
        <v>0.4</v>
      </c>
      <c r="H756" s="46">
        <v>0.46</v>
      </c>
      <c r="I756" s="47">
        <v>13</v>
      </c>
      <c r="J756" s="47">
        <v>4</v>
      </c>
      <c r="K756" s="46">
        <v>0.31</v>
      </c>
      <c r="L756" s="47" t="s">
        <v>30</v>
      </c>
      <c r="M756" s="46">
        <v>0.53</v>
      </c>
      <c r="N756" s="47">
        <v>0</v>
      </c>
      <c r="O756" s="47">
        <v>355.66666666666669</v>
      </c>
      <c r="P756" s="47">
        <v>0</v>
      </c>
      <c r="Q756" s="47">
        <v>474.5</v>
      </c>
    </row>
    <row r="757" spans="1:17" x14ac:dyDescent="0.35">
      <c r="A757" s="44">
        <v>10518</v>
      </c>
      <c r="B757" s="45" t="s">
        <v>3450</v>
      </c>
      <c r="C757" s="35" t="s">
        <v>861</v>
      </c>
      <c r="D757" s="35" t="s">
        <v>862</v>
      </c>
      <c r="E757" s="35">
        <v>215</v>
      </c>
      <c r="F757" s="35">
        <v>47</v>
      </c>
      <c r="G757" s="46">
        <v>0.21860465116279071</v>
      </c>
      <c r="H757" s="46">
        <v>0.27</v>
      </c>
      <c r="I757" s="47">
        <v>244</v>
      </c>
      <c r="J757" s="47">
        <v>76</v>
      </c>
      <c r="K757" s="46">
        <v>0.31</v>
      </c>
      <c r="L757" s="47" t="s">
        <v>21</v>
      </c>
      <c r="M757" s="46">
        <v>0.36</v>
      </c>
      <c r="N757" s="47">
        <v>0.97023809523809523</v>
      </c>
      <c r="O757" s="47">
        <v>261.97023809523807</v>
      </c>
      <c r="P757" s="47">
        <v>1.763157894736842</v>
      </c>
      <c r="Q757" s="47">
        <v>819.06578947368416</v>
      </c>
    </row>
    <row r="758" spans="1:17" x14ac:dyDescent="0.35">
      <c r="A758" s="44">
        <v>10064</v>
      </c>
      <c r="B758" s="45" t="s">
        <v>3450</v>
      </c>
      <c r="C758" s="35" t="s">
        <v>2973</v>
      </c>
      <c r="D758" s="35" t="s">
        <v>2974</v>
      </c>
      <c r="E758" s="35">
        <v>336</v>
      </c>
      <c r="F758" s="35">
        <v>10</v>
      </c>
      <c r="G758" s="46">
        <v>2.976190476190476E-2</v>
      </c>
      <c r="H758" s="46">
        <v>0.08</v>
      </c>
      <c r="I758" s="47">
        <v>462</v>
      </c>
      <c r="J758" s="47">
        <v>17</v>
      </c>
      <c r="K758" s="46">
        <v>0.04</v>
      </c>
      <c r="L758" s="47" t="s">
        <v>30</v>
      </c>
      <c r="M758" s="46">
        <v>0.13</v>
      </c>
      <c r="N758" s="47">
        <v>0.95955056179775278</v>
      </c>
      <c r="O758" s="47">
        <v>218</v>
      </c>
      <c r="P758" s="47">
        <v>0.6470588235294118</v>
      </c>
      <c r="Q758" s="47">
        <v>615.52941176470586</v>
      </c>
    </row>
    <row r="759" spans="1:17" x14ac:dyDescent="0.35">
      <c r="A759" s="44">
        <v>128</v>
      </c>
      <c r="B759" s="45" t="s">
        <v>3450</v>
      </c>
      <c r="C759" s="35" t="s">
        <v>3161</v>
      </c>
      <c r="D759" s="35" t="s">
        <v>3162</v>
      </c>
      <c r="E759" s="35">
        <v>266</v>
      </c>
      <c r="F759" s="35">
        <v>6</v>
      </c>
      <c r="G759" s="46">
        <v>2.2556390977443608E-2</v>
      </c>
      <c r="H759" s="46">
        <v>7.0000000000000007E-2</v>
      </c>
      <c r="I759" s="47">
        <v>322</v>
      </c>
      <c r="J759" s="47">
        <v>8</v>
      </c>
      <c r="K759" s="46">
        <v>0.02</v>
      </c>
      <c r="L759" s="47" t="s">
        <v>30</v>
      </c>
      <c r="M759" s="46">
        <v>0.12</v>
      </c>
      <c r="N759" s="47">
        <v>0.45222929936305734</v>
      </c>
      <c r="O759" s="47">
        <v>190.0859872611465</v>
      </c>
      <c r="P759" s="47">
        <v>0.625</v>
      </c>
      <c r="Q759" s="47">
        <v>700.5</v>
      </c>
    </row>
    <row r="760" spans="1:17" x14ac:dyDescent="0.35">
      <c r="A760" s="44">
        <v>11538</v>
      </c>
      <c r="B760" s="45" t="s">
        <v>3450</v>
      </c>
      <c r="C760" s="35" t="s">
        <v>937</v>
      </c>
      <c r="D760" s="35" t="s">
        <v>938</v>
      </c>
      <c r="E760" s="35">
        <v>145</v>
      </c>
      <c r="F760" s="35">
        <v>35</v>
      </c>
      <c r="G760" s="46">
        <v>0.2413793103448276</v>
      </c>
      <c r="H760" s="46">
        <v>0.28999999999999998</v>
      </c>
      <c r="I760" s="47">
        <v>135</v>
      </c>
      <c r="J760" s="47">
        <v>40</v>
      </c>
      <c r="K760" s="46">
        <v>0.3</v>
      </c>
      <c r="L760" s="47" t="s">
        <v>21</v>
      </c>
      <c r="M760" s="46">
        <v>0.35</v>
      </c>
      <c r="N760" s="47">
        <v>0.52631578947368418</v>
      </c>
      <c r="O760" s="47">
        <v>354.81052631578945</v>
      </c>
      <c r="P760" s="47">
        <v>0.72499999999999998</v>
      </c>
      <c r="Q760" s="47">
        <v>877.77499999999998</v>
      </c>
    </row>
    <row r="761" spans="1:17" x14ac:dyDescent="0.35">
      <c r="A761" s="44">
        <v>574</v>
      </c>
      <c r="B761" s="45" t="s">
        <v>3450</v>
      </c>
      <c r="C761" s="35" t="s">
        <v>2339</v>
      </c>
      <c r="D761" s="35" t="s">
        <v>2340</v>
      </c>
      <c r="E761" s="35">
        <v>43</v>
      </c>
      <c r="F761" s="35">
        <v>2</v>
      </c>
      <c r="G761" s="46">
        <v>4.6511627906976744E-2</v>
      </c>
      <c r="H761" s="46">
        <v>0.1</v>
      </c>
      <c r="I761" s="47">
        <v>44</v>
      </c>
      <c r="J761" s="47">
        <v>5</v>
      </c>
      <c r="K761" s="46">
        <v>0.11</v>
      </c>
      <c r="L761" s="47" t="s">
        <v>21</v>
      </c>
      <c r="M761" s="46">
        <v>0.16</v>
      </c>
      <c r="N761" s="47">
        <v>0.28205128205128205</v>
      </c>
      <c r="O761" s="47">
        <v>68.307692307692307</v>
      </c>
      <c r="P761" s="47">
        <v>0.4</v>
      </c>
      <c r="Q761" s="47">
        <v>250</v>
      </c>
    </row>
    <row r="762" spans="1:17" x14ac:dyDescent="0.35">
      <c r="A762" s="44">
        <v>41980</v>
      </c>
      <c r="B762" s="45" t="s">
        <v>3450</v>
      </c>
      <c r="C762" s="35" t="s">
        <v>3045</v>
      </c>
      <c r="D762" s="35" t="s">
        <v>3046</v>
      </c>
      <c r="E762" s="35">
        <v>149</v>
      </c>
      <c r="F762" s="35">
        <v>6</v>
      </c>
      <c r="G762" s="46">
        <v>4.0268456375838924E-2</v>
      </c>
      <c r="H762" s="46">
        <v>0.09</v>
      </c>
      <c r="I762" s="47">
        <v>172</v>
      </c>
      <c r="J762" s="47">
        <v>6</v>
      </c>
      <c r="K762" s="46">
        <v>0.03</v>
      </c>
      <c r="L762" s="47" t="s">
        <v>30</v>
      </c>
      <c r="M762" s="46">
        <v>0.14000000000000001</v>
      </c>
      <c r="N762" s="47">
        <v>0.13253012048192772</v>
      </c>
      <c r="O762" s="47">
        <v>46.650602409638552</v>
      </c>
      <c r="P762" s="47">
        <v>0.16666666666666666</v>
      </c>
      <c r="Q762" s="47">
        <v>299.66666666666669</v>
      </c>
    </row>
    <row r="763" spans="1:17" x14ac:dyDescent="0.35">
      <c r="A763" s="44">
        <v>40840</v>
      </c>
      <c r="B763" s="45" t="s">
        <v>3450</v>
      </c>
      <c r="C763" s="35" t="s">
        <v>2617</v>
      </c>
      <c r="D763" s="35" t="s">
        <v>2618</v>
      </c>
      <c r="E763" s="35">
        <v>172</v>
      </c>
      <c r="F763" s="35">
        <v>7</v>
      </c>
      <c r="G763" s="46">
        <v>4.0697674418604654E-2</v>
      </c>
      <c r="H763" s="46">
        <v>0.09</v>
      </c>
      <c r="I763" s="47">
        <v>160</v>
      </c>
      <c r="J763" s="47">
        <v>13</v>
      </c>
      <c r="K763" s="46">
        <v>0.08</v>
      </c>
      <c r="L763" s="47" t="s">
        <v>30</v>
      </c>
      <c r="M763" s="46">
        <v>0.14000000000000001</v>
      </c>
      <c r="N763" s="47">
        <v>0.35374149659863946</v>
      </c>
      <c r="O763" s="47">
        <v>83.748299319727892</v>
      </c>
      <c r="P763" s="47">
        <v>0.38461538461538464</v>
      </c>
      <c r="Q763" s="47">
        <v>315.84615384615387</v>
      </c>
    </row>
    <row r="764" spans="1:17" x14ac:dyDescent="0.35">
      <c r="A764" s="44">
        <v>445</v>
      </c>
      <c r="B764" s="45" t="s">
        <v>3450</v>
      </c>
      <c r="C764" s="35" t="s">
        <v>577</v>
      </c>
      <c r="D764" s="35" t="s">
        <v>578</v>
      </c>
      <c r="E764" s="35">
        <v>66</v>
      </c>
      <c r="F764" s="35">
        <v>15</v>
      </c>
      <c r="G764" s="46">
        <v>0.22727272727272727</v>
      </c>
      <c r="H764" s="46">
        <v>0.28000000000000003</v>
      </c>
      <c r="I764" s="47">
        <v>76</v>
      </c>
      <c r="J764" s="47">
        <v>27</v>
      </c>
      <c r="K764" s="46">
        <v>0.36</v>
      </c>
      <c r="L764" s="47" t="s">
        <v>21</v>
      </c>
      <c r="M764" s="46">
        <v>0.41</v>
      </c>
      <c r="N764" s="47">
        <v>0.75510204081632648</v>
      </c>
      <c r="O764" s="47">
        <v>304.69387755102042</v>
      </c>
      <c r="P764" s="47">
        <v>0.85185185185185186</v>
      </c>
      <c r="Q764" s="47">
        <v>863.88888888888891</v>
      </c>
    </row>
    <row r="765" spans="1:17" x14ac:dyDescent="0.35">
      <c r="A765" s="44">
        <v>223</v>
      </c>
      <c r="B765" s="45" t="s">
        <v>3450</v>
      </c>
      <c r="C765" s="35" t="s">
        <v>715</v>
      </c>
      <c r="D765" s="35" t="s">
        <v>716</v>
      </c>
      <c r="E765" s="35">
        <v>102</v>
      </c>
      <c r="F765" s="35">
        <v>29</v>
      </c>
      <c r="G765" s="46">
        <v>0.28431372549019607</v>
      </c>
      <c r="H765" s="46">
        <v>0.33</v>
      </c>
      <c r="I765" s="47">
        <v>109</v>
      </c>
      <c r="J765" s="47">
        <v>36</v>
      </c>
      <c r="K765" s="46">
        <v>0.33</v>
      </c>
      <c r="L765" s="47" t="s">
        <v>21</v>
      </c>
      <c r="M765" s="46">
        <v>0.38</v>
      </c>
      <c r="N765" s="47">
        <v>0.38356164383561642</v>
      </c>
      <c r="O765" s="47">
        <v>260.61643835616439</v>
      </c>
      <c r="P765" s="47">
        <v>1.25</v>
      </c>
      <c r="Q765" s="47">
        <v>1045.2222222222222</v>
      </c>
    </row>
    <row r="766" spans="1:17" x14ac:dyDescent="0.35">
      <c r="A766" s="44">
        <v>10092</v>
      </c>
      <c r="B766" s="45" t="s">
        <v>3450</v>
      </c>
      <c r="C766" s="35" t="s">
        <v>1367</v>
      </c>
      <c r="D766" s="35" t="s">
        <v>1368</v>
      </c>
      <c r="E766" s="35">
        <v>38</v>
      </c>
      <c r="F766" s="35">
        <v>6</v>
      </c>
      <c r="G766" s="46">
        <v>0.15789473684210525</v>
      </c>
      <c r="H766" s="46">
        <v>0.21</v>
      </c>
      <c r="I766" s="47">
        <v>61</v>
      </c>
      <c r="J766" s="47">
        <v>14</v>
      </c>
      <c r="K766" s="46">
        <v>0.23</v>
      </c>
      <c r="L766" s="47" t="s">
        <v>21</v>
      </c>
      <c r="M766" s="46">
        <v>0.28000000000000003</v>
      </c>
      <c r="N766" s="47">
        <v>0.34042553191489361</v>
      </c>
      <c r="O766" s="47">
        <v>125.76595744680851</v>
      </c>
      <c r="P766" s="47">
        <v>0.14285714285714285</v>
      </c>
      <c r="Q766" s="47">
        <v>329.92857142857144</v>
      </c>
    </row>
    <row r="767" spans="1:17" x14ac:dyDescent="0.35">
      <c r="A767" s="44">
        <v>526</v>
      </c>
      <c r="B767" s="45" t="s">
        <v>3450</v>
      </c>
      <c r="C767" s="35" t="s">
        <v>1117</v>
      </c>
      <c r="D767" s="35" t="s">
        <v>1118</v>
      </c>
      <c r="E767" s="35">
        <v>186</v>
      </c>
      <c r="F767" s="35">
        <v>41</v>
      </c>
      <c r="G767" s="46">
        <v>0.22043010752688172</v>
      </c>
      <c r="H767" s="46">
        <v>0.27</v>
      </c>
      <c r="I767" s="47">
        <v>255</v>
      </c>
      <c r="J767" s="47">
        <v>70</v>
      </c>
      <c r="K767" s="46">
        <v>0.27</v>
      </c>
      <c r="L767" s="47" t="s">
        <v>21</v>
      </c>
      <c r="M767" s="46">
        <v>0.32</v>
      </c>
      <c r="N767" s="47">
        <v>0.41081081081081083</v>
      </c>
      <c r="O767" s="47">
        <v>206.54054054054055</v>
      </c>
      <c r="P767" s="47">
        <v>0.5</v>
      </c>
      <c r="Q767" s="47">
        <v>400.48571428571427</v>
      </c>
    </row>
    <row r="768" spans="1:17" x14ac:dyDescent="0.35">
      <c r="A768" s="44">
        <v>41887</v>
      </c>
      <c r="B768" s="45" t="s">
        <v>3450</v>
      </c>
      <c r="C768" s="35" t="s">
        <v>33</v>
      </c>
      <c r="D768" s="35" t="s">
        <v>34</v>
      </c>
      <c r="E768" s="35">
        <v>16</v>
      </c>
      <c r="F768" s="35">
        <v>15</v>
      </c>
      <c r="G768" s="46">
        <v>0.9375</v>
      </c>
      <c r="H768" s="46">
        <v>1.08</v>
      </c>
      <c r="I768" s="47">
        <v>10</v>
      </c>
      <c r="J768" s="47">
        <v>7</v>
      </c>
      <c r="K768" s="46">
        <v>0.7</v>
      </c>
      <c r="L768" s="47" t="s">
        <v>30</v>
      </c>
      <c r="M768" s="46">
        <v>1.24</v>
      </c>
      <c r="N768" s="47">
        <v>0</v>
      </c>
      <c r="O768" s="47">
        <v>706.66666666666663</v>
      </c>
      <c r="P768" s="47">
        <v>0</v>
      </c>
      <c r="Q768" s="47">
        <v>2117.8571428571427</v>
      </c>
    </row>
    <row r="769" spans="1:17" x14ac:dyDescent="0.35">
      <c r="A769" s="44">
        <v>12630</v>
      </c>
      <c r="B769" s="45" t="s">
        <v>3450</v>
      </c>
      <c r="C769" s="35" t="s">
        <v>2089</v>
      </c>
      <c r="D769" s="35" t="s">
        <v>2090</v>
      </c>
      <c r="E769" s="35">
        <v>111</v>
      </c>
      <c r="F769" s="35">
        <v>8</v>
      </c>
      <c r="G769" s="46">
        <v>7.2072072072072071E-2</v>
      </c>
      <c r="H769" s="46">
        <v>0.12</v>
      </c>
      <c r="I769" s="47">
        <v>111</v>
      </c>
      <c r="J769" s="47">
        <v>15</v>
      </c>
      <c r="K769" s="46">
        <v>0.14000000000000001</v>
      </c>
      <c r="L769" s="47" t="s">
        <v>21</v>
      </c>
      <c r="M769" s="46">
        <v>0.19</v>
      </c>
      <c r="N769" s="47">
        <v>0.58333333333333337</v>
      </c>
      <c r="O769" s="47">
        <v>431.65625</v>
      </c>
      <c r="P769" s="47">
        <v>1.5333333333333334</v>
      </c>
      <c r="Q769" s="47">
        <v>1939.8</v>
      </c>
    </row>
    <row r="770" spans="1:17" x14ac:dyDescent="0.35">
      <c r="A770" s="44">
        <v>43678</v>
      </c>
      <c r="B770" s="45" t="s">
        <v>3450</v>
      </c>
      <c r="C770" s="35" t="s">
        <v>3019</v>
      </c>
      <c r="D770" s="35" t="s">
        <v>3020</v>
      </c>
      <c r="E770" s="35">
        <v>10</v>
      </c>
      <c r="F770" s="35">
        <v>0</v>
      </c>
      <c r="G770" s="46">
        <v>0</v>
      </c>
      <c r="H770" s="46">
        <v>0.05</v>
      </c>
      <c r="I770" s="47">
        <v>67</v>
      </c>
      <c r="J770" s="47">
        <v>3</v>
      </c>
      <c r="K770" s="46">
        <v>0.04</v>
      </c>
      <c r="L770" s="47" t="s">
        <v>30</v>
      </c>
      <c r="M770" s="46">
        <v>0.1</v>
      </c>
      <c r="N770" s="47">
        <v>0.46875</v>
      </c>
      <c r="O770" s="47">
        <v>464.203125</v>
      </c>
      <c r="P770" s="47">
        <v>1</v>
      </c>
      <c r="Q770" s="47">
        <v>512.66666666666663</v>
      </c>
    </row>
    <row r="771" spans="1:17" x14ac:dyDescent="0.35">
      <c r="A771" s="44">
        <v>41997</v>
      </c>
      <c r="B771" s="45" t="s">
        <v>3450</v>
      </c>
      <c r="C771" s="35" t="s">
        <v>943</v>
      </c>
      <c r="D771" s="35" t="s">
        <v>944</v>
      </c>
      <c r="E771" s="35">
        <v>129</v>
      </c>
      <c r="F771" s="35">
        <v>22</v>
      </c>
      <c r="G771" s="46">
        <v>0.17054263565891473</v>
      </c>
      <c r="H771" s="46">
        <v>0.22</v>
      </c>
      <c r="I771" s="47">
        <v>115</v>
      </c>
      <c r="J771" s="47">
        <v>35</v>
      </c>
      <c r="K771" s="46">
        <v>0.3</v>
      </c>
      <c r="L771" s="47" t="s">
        <v>21</v>
      </c>
      <c r="M771" s="46">
        <v>0.35</v>
      </c>
      <c r="N771" s="47">
        <v>0.63749999999999996</v>
      </c>
      <c r="O771" s="47">
        <v>593.125</v>
      </c>
      <c r="P771" s="47">
        <v>2.9428571428571431</v>
      </c>
      <c r="Q771" s="47">
        <v>1194.2</v>
      </c>
    </row>
    <row r="772" spans="1:17" x14ac:dyDescent="0.35">
      <c r="A772" s="44">
        <v>42330</v>
      </c>
      <c r="B772" s="45" t="s">
        <v>3450</v>
      </c>
      <c r="C772" s="35" t="s">
        <v>2443</v>
      </c>
      <c r="D772" s="35" t="s">
        <v>2444</v>
      </c>
      <c r="E772" s="35">
        <v>32</v>
      </c>
      <c r="F772" s="35">
        <v>0</v>
      </c>
      <c r="G772" s="46">
        <v>0</v>
      </c>
      <c r="H772" s="46">
        <v>0.05</v>
      </c>
      <c r="I772" s="47">
        <v>50</v>
      </c>
      <c r="J772" s="47">
        <v>5</v>
      </c>
      <c r="K772" s="46">
        <v>0.1</v>
      </c>
      <c r="L772" s="47" t="s">
        <v>21</v>
      </c>
      <c r="M772" s="46">
        <v>0.15</v>
      </c>
      <c r="N772" s="47">
        <v>2.3111111111111109</v>
      </c>
      <c r="O772" s="47">
        <v>453</v>
      </c>
      <c r="P772" s="47">
        <v>3.2</v>
      </c>
      <c r="Q772" s="47">
        <v>1773.8</v>
      </c>
    </row>
    <row r="773" spans="1:17" x14ac:dyDescent="0.35">
      <c r="A773" s="44">
        <v>42650</v>
      </c>
      <c r="B773" s="45" t="s">
        <v>3450</v>
      </c>
      <c r="C773" s="35" t="s">
        <v>1611</v>
      </c>
      <c r="D773" s="35" t="s">
        <v>1612</v>
      </c>
      <c r="E773" s="35">
        <v>14</v>
      </c>
      <c r="F773" s="35">
        <v>0</v>
      </c>
      <c r="G773" s="46">
        <v>0</v>
      </c>
      <c r="H773" s="46">
        <v>0.05</v>
      </c>
      <c r="I773" s="47">
        <v>15</v>
      </c>
      <c r="J773" s="47">
        <v>3</v>
      </c>
      <c r="K773" s="46">
        <v>0.2</v>
      </c>
      <c r="L773" s="47" t="s">
        <v>21</v>
      </c>
      <c r="M773" s="46">
        <v>0.25</v>
      </c>
      <c r="N773" s="47">
        <v>0.25</v>
      </c>
      <c r="O773" s="47">
        <v>293.91666666666669</v>
      </c>
      <c r="P773" s="47">
        <v>1.3333333333333333</v>
      </c>
      <c r="Q773" s="47">
        <v>536</v>
      </c>
    </row>
    <row r="774" spans="1:17" x14ac:dyDescent="0.35">
      <c r="A774" s="44">
        <v>10552</v>
      </c>
      <c r="B774" s="45" t="s">
        <v>3450</v>
      </c>
      <c r="C774" s="35" t="s">
        <v>1147</v>
      </c>
      <c r="D774" s="35" t="s">
        <v>1148</v>
      </c>
      <c r="E774" s="35">
        <v>90</v>
      </c>
      <c r="F774" s="35">
        <v>7</v>
      </c>
      <c r="G774" s="46">
        <v>7.7777777777777779E-2</v>
      </c>
      <c r="H774" s="46">
        <v>0.13</v>
      </c>
      <c r="I774" s="47">
        <v>129</v>
      </c>
      <c r="J774" s="47">
        <v>33</v>
      </c>
      <c r="K774" s="46">
        <v>0.26</v>
      </c>
      <c r="L774" s="47" t="s">
        <v>21</v>
      </c>
      <c r="M774" s="46">
        <v>0.31</v>
      </c>
      <c r="N774" s="47">
        <v>0.36458333333333331</v>
      </c>
      <c r="O774" s="47">
        <v>227.83333333333334</v>
      </c>
      <c r="P774" s="47">
        <v>0.48484848484848486</v>
      </c>
      <c r="Q774" s="47">
        <v>964.06060606060601</v>
      </c>
    </row>
    <row r="775" spans="1:17" x14ac:dyDescent="0.35">
      <c r="A775" s="44">
        <v>280</v>
      </c>
      <c r="B775" s="45" t="s">
        <v>3450</v>
      </c>
      <c r="C775" s="35" t="s">
        <v>1093</v>
      </c>
      <c r="D775" s="35" t="s">
        <v>1094</v>
      </c>
      <c r="E775" s="35">
        <v>152</v>
      </c>
      <c r="F775" s="35">
        <v>35</v>
      </c>
      <c r="G775" s="46">
        <v>0.23026315789473684</v>
      </c>
      <c r="H775" s="46">
        <v>0.28000000000000003</v>
      </c>
      <c r="I775" s="47">
        <v>135</v>
      </c>
      <c r="J775" s="47">
        <v>36</v>
      </c>
      <c r="K775" s="46">
        <v>0.27</v>
      </c>
      <c r="L775" s="47" t="s">
        <v>30</v>
      </c>
      <c r="M775" s="46">
        <v>0.33</v>
      </c>
      <c r="N775" s="47">
        <v>0.64646464646464652</v>
      </c>
      <c r="O775" s="47">
        <v>281.07070707070704</v>
      </c>
      <c r="P775" s="47">
        <v>0.52777777777777779</v>
      </c>
      <c r="Q775" s="47">
        <v>996.41666666666663</v>
      </c>
    </row>
    <row r="776" spans="1:17" x14ac:dyDescent="0.35">
      <c r="A776" s="44">
        <v>41417</v>
      </c>
      <c r="B776" s="45" t="s">
        <v>3450</v>
      </c>
      <c r="C776" s="35" t="s">
        <v>657</v>
      </c>
      <c r="D776" s="35" t="s">
        <v>658</v>
      </c>
      <c r="E776" s="35">
        <v>77</v>
      </c>
      <c r="F776" s="35">
        <v>18</v>
      </c>
      <c r="G776" s="46">
        <v>0.23376623376623376</v>
      </c>
      <c r="H776" s="46">
        <v>0.28000000000000003</v>
      </c>
      <c r="I776" s="47">
        <v>88</v>
      </c>
      <c r="J776" s="47">
        <v>30</v>
      </c>
      <c r="K776" s="46">
        <v>0.34</v>
      </c>
      <c r="L776" s="47" t="s">
        <v>21</v>
      </c>
      <c r="M776" s="46">
        <v>0.39</v>
      </c>
      <c r="N776" s="47">
        <v>0.96551724137931039</v>
      </c>
      <c r="O776" s="47">
        <v>232.75862068965517</v>
      </c>
      <c r="P776" s="47">
        <v>1.3666666666666667</v>
      </c>
      <c r="Q776" s="47">
        <v>1071.5666666666666</v>
      </c>
    </row>
    <row r="777" spans="1:17" x14ac:dyDescent="0.35">
      <c r="A777" s="44">
        <v>262</v>
      </c>
      <c r="B777" s="45" t="s">
        <v>3450</v>
      </c>
      <c r="C777" s="35" t="s">
        <v>621</v>
      </c>
      <c r="D777" s="35" t="s">
        <v>622</v>
      </c>
      <c r="E777" s="35">
        <v>297</v>
      </c>
      <c r="F777" s="35">
        <v>88</v>
      </c>
      <c r="G777" s="46">
        <v>0.29629629629629628</v>
      </c>
      <c r="H777" s="46">
        <v>0.35</v>
      </c>
      <c r="I777" s="47">
        <v>277</v>
      </c>
      <c r="J777" s="47">
        <v>97</v>
      </c>
      <c r="K777" s="46">
        <v>0.35</v>
      </c>
      <c r="L777" s="47" t="s">
        <v>21</v>
      </c>
      <c r="M777" s="46">
        <v>0.4</v>
      </c>
      <c r="N777" s="47">
        <v>1.0611111111111111</v>
      </c>
      <c r="O777" s="47">
        <v>443.45555555555558</v>
      </c>
      <c r="P777" s="47">
        <v>1.1958762886597938</v>
      </c>
      <c r="Q777" s="47">
        <v>1231.7938144329896</v>
      </c>
    </row>
    <row r="778" spans="1:17" x14ac:dyDescent="0.35">
      <c r="A778" s="44">
        <v>42823</v>
      </c>
      <c r="B778" s="45" t="s">
        <v>3450</v>
      </c>
      <c r="C778" s="35" t="s">
        <v>3009</v>
      </c>
      <c r="D778" s="35" t="s">
        <v>3010</v>
      </c>
      <c r="E778" s="35">
        <v>76</v>
      </c>
      <c r="F778" s="35">
        <v>0</v>
      </c>
      <c r="G778" s="46">
        <v>0</v>
      </c>
      <c r="H778" s="46">
        <v>0.05</v>
      </c>
      <c r="I778" s="47">
        <v>84</v>
      </c>
      <c r="J778" s="47">
        <v>3</v>
      </c>
      <c r="K778" s="46">
        <v>0.04</v>
      </c>
      <c r="L778" s="47" t="s">
        <v>30</v>
      </c>
      <c r="M778" s="46">
        <v>0.1</v>
      </c>
      <c r="N778" s="47">
        <v>0.54320987654320985</v>
      </c>
      <c r="O778" s="47">
        <v>116.85185185185185</v>
      </c>
      <c r="P778" s="47">
        <v>0.66666666666666663</v>
      </c>
      <c r="Q778" s="47">
        <v>799.33333333333337</v>
      </c>
    </row>
    <row r="779" spans="1:17" x14ac:dyDescent="0.35">
      <c r="A779" s="44">
        <v>13146</v>
      </c>
      <c r="B779" s="45" t="s">
        <v>3450</v>
      </c>
      <c r="C779" s="35" t="s">
        <v>3251</v>
      </c>
      <c r="D779" s="35" t="s">
        <v>3252</v>
      </c>
      <c r="E779" s="35">
        <v>130</v>
      </c>
      <c r="F779" s="35">
        <v>1</v>
      </c>
      <c r="G779" s="46">
        <v>7.6923076923076927E-3</v>
      </c>
      <c r="H779" s="46">
        <v>0.06</v>
      </c>
      <c r="I779" s="47">
        <v>74</v>
      </c>
      <c r="J779" s="47">
        <v>1</v>
      </c>
      <c r="K779" s="46">
        <v>0.01</v>
      </c>
      <c r="L779" s="47" t="s">
        <v>30</v>
      </c>
      <c r="M779" s="46">
        <v>0.11</v>
      </c>
      <c r="N779" s="47">
        <v>0.23287671232876711</v>
      </c>
      <c r="O779" s="47">
        <v>155.02739726027397</v>
      </c>
      <c r="P779" s="47">
        <v>0</v>
      </c>
      <c r="Q779" s="47">
        <v>352</v>
      </c>
    </row>
    <row r="780" spans="1:17" x14ac:dyDescent="0.35">
      <c r="A780" s="44">
        <v>270</v>
      </c>
      <c r="B780" s="45" t="s">
        <v>3450</v>
      </c>
      <c r="C780" s="35" t="s">
        <v>1103</v>
      </c>
      <c r="D780" s="35" t="s">
        <v>1104</v>
      </c>
      <c r="E780" s="35">
        <v>177</v>
      </c>
      <c r="F780" s="35">
        <v>35</v>
      </c>
      <c r="G780" s="46">
        <v>0.19774011299435029</v>
      </c>
      <c r="H780" s="46">
        <v>0.25</v>
      </c>
      <c r="I780" s="47">
        <v>128</v>
      </c>
      <c r="J780" s="47">
        <v>34</v>
      </c>
      <c r="K780" s="46">
        <v>0.27</v>
      </c>
      <c r="L780" s="47" t="s">
        <v>21</v>
      </c>
      <c r="M780" s="46">
        <v>0.32</v>
      </c>
      <c r="N780" s="47">
        <v>0.53191489361702127</v>
      </c>
      <c r="O780" s="47">
        <v>440.30851063829789</v>
      </c>
      <c r="P780" s="47">
        <v>0.88235294117647056</v>
      </c>
      <c r="Q780" s="47">
        <v>1186.4411764705883</v>
      </c>
    </row>
    <row r="781" spans="1:17" x14ac:dyDescent="0.35">
      <c r="A781" s="44">
        <v>10557</v>
      </c>
      <c r="B781" s="45" t="s">
        <v>3450</v>
      </c>
      <c r="C781" s="35" t="s">
        <v>1211</v>
      </c>
      <c r="D781" s="35" t="s">
        <v>1212</v>
      </c>
      <c r="E781" s="35">
        <v>115</v>
      </c>
      <c r="F781" s="35">
        <v>27</v>
      </c>
      <c r="G781" s="46">
        <v>0.23478260869565218</v>
      </c>
      <c r="H781" s="46">
        <v>0.28000000000000003</v>
      </c>
      <c r="I781" s="47">
        <v>101</v>
      </c>
      <c r="J781" s="47">
        <v>25</v>
      </c>
      <c r="K781" s="46">
        <v>0.25</v>
      </c>
      <c r="L781" s="47" t="s">
        <v>30</v>
      </c>
      <c r="M781" s="46">
        <v>0.33</v>
      </c>
      <c r="N781" s="47">
        <v>0.59210526315789469</v>
      </c>
      <c r="O781" s="47">
        <v>312.46052631578948</v>
      </c>
      <c r="P781" s="47">
        <v>0.6</v>
      </c>
      <c r="Q781" s="47">
        <v>815</v>
      </c>
    </row>
    <row r="782" spans="1:17" x14ac:dyDescent="0.35">
      <c r="A782" s="44">
        <v>13239</v>
      </c>
      <c r="B782" s="45" t="s">
        <v>3450</v>
      </c>
      <c r="C782" s="35" t="s">
        <v>1053</v>
      </c>
      <c r="D782" s="35" t="s">
        <v>1054</v>
      </c>
      <c r="E782" s="35">
        <v>50</v>
      </c>
      <c r="F782" s="35">
        <v>9</v>
      </c>
      <c r="G782" s="46">
        <v>0.18</v>
      </c>
      <c r="H782" s="46">
        <v>0.23</v>
      </c>
      <c r="I782" s="47">
        <v>79</v>
      </c>
      <c r="J782" s="47">
        <v>22</v>
      </c>
      <c r="K782" s="46">
        <v>0.28000000000000003</v>
      </c>
      <c r="L782" s="47" t="s">
        <v>21</v>
      </c>
      <c r="M782" s="46">
        <v>0.33</v>
      </c>
      <c r="N782" s="47">
        <v>0.33333333333333331</v>
      </c>
      <c r="O782" s="47">
        <v>169.33333333333334</v>
      </c>
      <c r="P782" s="47">
        <v>0.18181818181818182</v>
      </c>
      <c r="Q782" s="47">
        <v>512.86363636363637</v>
      </c>
    </row>
    <row r="783" spans="1:17" x14ac:dyDescent="0.35">
      <c r="A783" s="44">
        <v>12928</v>
      </c>
      <c r="B783" s="45" t="s">
        <v>3450</v>
      </c>
      <c r="C783" s="35" t="s">
        <v>705</v>
      </c>
      <c r="D783" s="35" t="s">
        <v>706</v>
      </c>
      <c r="E783" s="35">
        <v>50</v>
      </c>
      <c r="F783" s="35">
        <v>5</v>
      </c>
      <c r="G783" s="46">
        <v>0.1</v>
      </c>
      <c r="H783" s="46">
        <v>0.15</v>
      </c>
      <c r="I783" s="47">
        <v>36</v>
      </c>
      <c r="J783" s="47">
        <v>12</v>
      </c>
      <c r="K783" s="46">
        <v>0.33</v>
      </c>
      <c r="L783" s="47" t="s">
        <v>21</v>
      </c>
      <c r="M783" s="46">
        <v>0.38</v>
      </c>
      <c r="N783" s="47">
        <v>0.375</v>
      </c>
      <c r="O783" s="47">
        <v>179.45833333333334</v>
      </c>
      <c r="P783" s="47">
        <v>0.66666666666666663</v>
      </c>
      <c r="Q783" s="47">
        <v>810.58333333333337</v>
      </c>
    </row>
    <row r="784" spans="1:17" x14ac:dyDescent="0.35">
      <c r="A784" s="44">
        <v>12012</v>
      </c>
      <c r="B784" s="45" t="s">
        <v>3450</v>
      </c>
      <c r="C784" s="35" t="s">
        <v>2593</v>
      </c>
      <c r="D784" s="35" t="s">
        <v>2594</v>
      </c>
      <c r="E784" s="35">
        <v>50</v>
      </c>
      <c r="F784" s="35">
        <v>3</v>
      </c>
      <c r="G784" s="46">
        <v>0.06</v>
      </c>
      <c r="H784" s="46">
        <v>0.11</v>
      </c>
      <c r="I784" s="47">
        <v>76</v>
      </c>
      <c r="J784" s="47">
        <v>6</v>
      </c>
      <c r="K784" s="46">
        <v>0.08</v>
      </c>
      <c r="L784" s="47" t="s">
        <v>30</v>
      </c>
      <c r="M784" s="46">
        <v>0.16</v>
      </c>
      <c r="N784" s="47">
        <v>0.5</v>
      </c>
      <c r="O784" s="47">
        <v>221.82857142857142</v>
      </c>
      <c r="P784" s="47">
        <v>0.83333333333333337</v>
      </c>
      <c r="Q784" s="47">
        <v>912.5</v>
      </c>
    </row>
    <row r="785" spans="1:17" x14ac:dyDescent="0.35">
      <c r="A785" s="44">
        <v>10562</v>
      </c>
      <c r="B785" s="45" t="s">
        <v>3450</v>
      </c>
      <c r="C785" s="35" t="s">
        <v>2709</v>
      </c>
      <c r="D785" s="35" t="s">
        <v>2710</v>
      </c>
      <c r="E785" s="35">
        <v>378</v>
      </c>
      <c r="F785" s="35">
        <v>11</v>
      </c>
      <c r="G785" s="46">
        <v>2.9100529100529099E-2</v>
      </c>
      <c r="H785" s="46">
        <v>0.08</v>
      </c>
      <c r="I785" s="47">
        <v>401</v>
      </c>
      <c r="J785" s="47">
        <v>28</v>
      </c>
      <c r="K785" s="46">
        <v>7.0000000000000007E-2</v>
      </c>
      <c r="L785" s="47" t="s">
        <v>30</v>
      </c>
      <c r="M785" s="46">
        <v>0.13</v>
      </c>
      <c r="N785" s="47">
        <v>0.50670241286863271</v>
      </c>
      <c r="O785" s="47">
        <v>209.79088471849866</v>
      </c>
      <c r="P785" s="47">
        <v>0.5</v>
      </c>
      <c r="Q785" s="47">
        <v>593.10714285714289</v>
      </c>
    </row>
    <row r="786" spans="1:17" x14ac:dyDescent="0.35">
      <c r="A786" s="44">
        <v>10563</v>
      </c>
      <c r="B786" s="45" t="s">
        <v>3450</v>
      </c>
      <c r="C786" s="35" t="s">
        <v>3429</v>
      </c>
      <c r="D786" s="35" t="s">
        <v>3430</v>
      </c>
      <c r="E786" s="35">
        <v>20</v>
      </c>
      <c r="F786" s="35">
        <v>0</v>
      </c>
      <c r="G786" s="46">
        <v>0</v>
      </c>
      <c r="H786" s="46">
        <v>0.05</v>
      </c>
      <c r="I786" s="47">
        <v>23</v>
      </c>
      <c r="J786" s="47">
        <v>0</v>
      </c>
      <c r="K786" s="46">
        <v>0</v>
      </c>
      <c r="L786" s="47" t="s">
        <v>30</v>
      </c>
      <c r="M786" s="46">
        <v>0.1</v>
      </c>
      <c r="N786" s="47">
        <v>0.34782608695652173</v>
      </c>
      <c r="O786" s="47">
        <v>181.52173913043478</v>
      </c>
      <c r="P786" s="47">
        <v>0</v>
      </c>
      <c r="Q786" s="47">
        <v>0</v>
      </c>
    </row>
    <row r="787" spans="1:17" x14ac:dyDescent="0.35">
      <c r="A787" s="44">
        <v>42514</v>
      </c>
      <c r="B787" s="45" t="s">
        <v>3450</v>
      </c>
      <c r="C787" s="35" t="s">
        <v>2835</v>
      </c>
      <c r="D787" s="35" t="s">
        <v>2836</v>
      </c>
      <c r="E787" s="35">
        <v>32</v>
      </c>
      <c r="F787" s="35">
        <v>3</v>
      </c>
      <c r="G787" s="46">
        <v>9.375E-2</v>
      </c>
      <c r="H787" s="46">
        <v>0.14000000000000001</v>
      </c>
      <c r="I787" s="47">
        <v>22</v>
      </c>
      <c r="J787" s="47">
        <v>1</v>
      </c>
      <c r="K787" s="46">
        <v>0.05</v>
      </c>
      <c r="L787" s="47" t="s">
        <v>30</v>
      </c>
      <c r="M787" s="46">
        <v>0.19</v>
      </c>
      <c r="N787" s="47">
        <v>0</v>
      </c>
      <c r="O787" s="47">
        <v>119.66666666666667</v>
      </c>
      <c r="P787" s="47">
        <v>0</v>
      </c>
      <c r="Q787" s="47">
        <v>506</v>
      </c>
    </row>
    <row r="788" spans="1:17" x14ac:dyDescent="0.35">
      <c r="A788" s="44">
        <v>42045</v>
      </c>
      <c r="B788" s="45" t="s">
        <v>3450</v>
      </c>
      <c r="C788" s="35" t="s">
        <v>3319</v>
      </c>
      <c r="D788" s="35" t="s">
        <v>3320</v>
      </c>
      <c r="E788" s="35">
        <v>18</v>
      </c>
      <c r="F788" s="35">
        <v>1</v>
      </c>
      <c r="G788" s="46">
        <v>5.5555555555555552E-2</v>
      </c>
      <c r="H788" s="46">
        <v>0.11</v>
      </c>
      <c r="I788" s="47">
        <v>1</v>
      </c>
      <c r="J788" s="47">
        <v>0</v>
      </c>
      <c r="K788" s="46">
        <v>0</v>
      </c>
      <c r="L788" s="47" t="s">
        <v>30</v>
      </c>
      <c r="M788" s="46">
        <v>0.16</v>
      </c>
      <c r="N788" s="47">
        <v>0</v>
      </c>
      <c r="O788" s="47">
        <v>49</v>
      </c>
      <c r="P788" s="47">
        <v>0</v>
      </c>
      <c r="Q788" s="47">
        <v>0</v>
      </c>
    </row>
    <row r="789" spans="1:17" x14ac:dyDescent="0.35">
      <c r="A789" s="44">
        <v>42486</v>
      </c>
      <c r="B789" s="45" t="s">
        <v>3450</v>
      </c>
      <c r="C789" s="35" t="s">
        <v>1667</v>
      </c>
      <c r="D789" s="35" t="s">
        <v>1668</v>
      </c>
      <c r="E789" s="35">
        <v>21</v>
      </c>
      <c r="F789" s="35">
        <v>2</v>
      </c>
      <c r="G789" s="46">
        <v>9.5238095238095233E-2</v>
      </c>
      <c r="H789" s="46">
        <v>0.15</v>
      </c>
      <c r="I789" s="47">
        <v>27</v>
      </c>
      <c r="J789" s="47">
        <v>5</v>
      </c>
      <c r="K789" s="46">
        <v>0.19</v>
      </c>
      <c r="L789" s="47" t="s">
        <v>21</v>
      </c>
      <c r="M789" s="46">
        <v>0.24</v>
      </c>
      <c r="N789" s="47">
        <v>0</v>
      </c>
      <c r="O789" s="47">
        <v>177.22727272727272</v>
      </c>
      <c r="P789" s="47">
        <v>0</v>
      </c>
      <c r="Q789" s="47">
        <v>981.6</v>
      </c>
    </row>
    <row r="790" spans="1:17" x14ac:dyDescent="0.35">
      <c r="A790" s="44">
        <v>10569</v>
      </c>
      <c r="B790" s="45" t="s">
        <v>3450</v>
      </c>
      <c r="C790" s="35" t="s">
        <v>735</v>
      </c>
      <c r="D790" s="35" t="s">
        <v>736</v>
      </c>
      <c r="E790" s="35">
        <v>51</v>
      </c>
      <c r="F790" s="35">
        <v>11</v>
      </c>
      <c r="G790" s="46">
        <v>0.21568627450980393</v>
      </c>
      <c r="H790" s="46">
        <v>0.27</v>
      </c>
      <c r="I790" s="47">
        <v>55</v>
      </c>
      <c r="J790" s="47">
        <v>18</v>
      </c>
      <c r="K790" s="46">
        <v>0.33</v>
      </c>
      <c r="L790" s="47" t="s">
        <v>21</v>
      </c>
      <c r="M790" s="46">
        <v>0.38</v>
      </c>
      <c r="N790" s="47">
        <v>0.3783783783783784</v>
      </c>
      <c r="O790" s="47">
        <v>224.70270270270271</v>
      </c>
      <c r="P790" s="47">
        <v>0.22222222222222221</v>
      </c>
      <c r="Q790" s="47">
        <v>619.16666666666663</v>
      </c>
    </row>
    <row r="791" spans="1:17" x14ac:dyDescent="0.35">
      <c r="A791" s="44">
        <v>10561</v>
      </c>
      <c r="B791" s="45" t="s">
        <v>3450</v>
      </c>
      <c r="C791" s="35" t="s">
        <v>1299</v>
      </c>
      <c r="D791" s="35" t="s">
        <v>1300</v>
      </c>
      <c r="E791" s="35">
        <v>66</v>
      </c>
      <c r="F791" s="35">
        <v>5</v>
      </c>
      <c r="G791" s="46">
        <v>7.575757575757576E-2</v>
      </c>
      <c r="H791" s="46">
        <v>0.13</v>
      </c>
      <c r="I791" s="47">
        <v>76</v>
      </c>
      <c r="J791" s="47">
        <v>18</v>
      </c>
      <c r="K791" s="46">
        <v>0.24</v>
      </c>
      <c r="L791" s="47" t="s">
        <v>21</v>
      </c>
      <c r="M791" s="46">
        <v>0.28999999999999998</v>
      </c>
      <c r="N791" s="47">
        <v>0.22413793103448276</v>
      </c>
      <c r="O791" s="47">
        <v>180.05172413793105</v>
      </c>
      <c r="P791" s="47">
        <v>0.3888888888888889</v>
      </c>
      <c r="Q791" s="47">
        <v>1058.5</v>
      </c>
    </row>
    <row r="792" spans="1:17" x14ac:dyDescent="0.35">
      <c r="A792" s="44">
        <v>441</v>
      </c>
      <c r="B792" s="45" t="s">
        <v>3450</v>
      </c>
      <c r="C792" s="35" t="s">
        <v>1739</v>
      </c>
      <c r="D792" s="35" t="s">
        <v>1740</v>
      </c>
      <c r="E792" s="35">
        <v>123</v>
      </c>
      <c r="F792" s="35">
        <v>23</v>
      </c>
      <c r="G792" s="46">
        <v>0.18699186991869918</v>
      </c>
      <c r="H792" s="46">
        <v>0.24</v>
      </c>
      <c r="I792" s="47">
        <v>140</v>
      </c>
      <c r="J792" s="47">
        <v>25</v>
      </c>
      <c r="K792" s="46">
        <v>0.18</v>
      </c>
      <c r="L792" s="47" t="s">
        <v>30</v>
      </c>
      <c r="M792" s="46">
        <v>0.28999999999999998</v>
      </c>
      <c r="N792" s="47">
        <v>0.70434782608695656</v>
      </c>
      <c r="O792" s="47">
        <v>260.19130434782608</v>
      </c>
      <c r="P792" s="47">
        <v>0.8</v>
      </c>
      <c r="Q792" s="47">
        <v>978.72</v>
      </c>
    </row>
    <row r="793" spans="1:17" x14ac:dyDescent="0.35">
      <c r="A793" s="44">
        <v>12013</v>
      </c>
      <c r="B793" s="45" t="s">
        <v>3450</v>
      </c>
      <c r="C793" s="35" t="s">
        <v>2659</v>
      </c>
      <c r="D793" s="35" t="s">
        <v>2660</v>
      </c>
      <c r="E793" s="35">
        <v>49</v>
      </c>
      <c r="F793" s="35">
        <v>5</v>
      </c>
      <c r="G793" s="46">
        <v>0.10204081632653061</v>
      </c>
      <c r="H793" s="46">
        <v>0.15</v>
      </c>
      <c r="I793" s="47">
        <v>67</v>
      </c>
      <c r="J793" s="47">
        <v>5</v>
      </c>
      <c r="K793" s="46">
        <v>7.0000000000000007E-2</v>
      </c>
      <c r="L793" s="47" t="s">
        <v>30</v>
      </c>
      <c r="M793" s="46">
        <v>0.2</v>
      </c>
      <c r="N793" s="47">
        <v>0.64516129032258063</v>
      </c>
      <c r="O793" s="47">
        <v>234</v>
      </c>
      <c r="P793" s="47">
        <v>0.4</v>
      </c>
      <c r="Q793" s="47">
        <v>710</v>
      </c>
    </row>
    <row r="794" spans="1:17" x14ac:dyDescent="0.35">
      <c r="A794" s="44">
        <v>10565</v>
      </c>
      <c r="B794" s="45" t="s">
        <v>3450</v>
      </c>
      <c r="C794" s="35" t="s">
        <v>1559</v>
      </c>
      <c r="D794" s="35" t="s">
        <v>1560</v>
      </c>
      <c r="E794" s="35">
        <v>45</v>
      </c>
      <c r="F794" s="35">
        <v>11</v>
      </c>
      <c r="G794" s="46">
        <v>0.24444444444444444</v>
      </c>
      <c r="H794" s="46">
        <v>0.28999999999999998</v>
      </c>
      <c r="I794" s="47">
        <v>98</v>
      </c>
      <c r="J794" s="47">
        <v>20</v>
      </c>
      <c r="K794" s="46">
        <v>0.2</v>
      </c>
      <c r="L794" s="47" t="s">
        <v>30</v>
      </c>
      <c r="M794" s="46">
        <v>0.34</v>
      </c>
      <c r="N794" s="47">
        <v>1</v>
      </c>
      <c r="O794" s="47">
        <v>355.73076923076923</v>
      </c>
      <c r="P794" s="47">
        <v>1.25</v>
      </c>
      <c r="Q794" s="47">
        <v>1249.55</v>
      </c>
    </row>
    <row r="795" spans="1:17" x14ac:dyDescent="0.35">
      <c r="A795" s="44">
        <v>41418</v>
      </c>
      <c r="B795" s="45" t="s">
        <v>3450</v>
      </c>
      <c r="C795" s="35" t="s">
        <v>87</v>
      </c>
      <c r="D795" s="35" t="s">
        <v>88</v>
      </c>
      <c r="E795" s="35">
        <v>162</v>
      </c>
      <c r="F795" s="35">
        <v>73</v>
      </c>
      <c r="G795" s="46">
        <v>0.45061728395061729</v>
      </c>
      <c r="H795" s="46">
        <v>0.52</v>
      </c>
      <c r="I795" s="47">
        <v>154</v>
      </c>
      <c r="J795" s="47">
        <v>91</v>
      </c>
      <c r="K795" s="46">
        <v>0.59</v>
      </c>
      <c r="L795" s="47" t="s">
        <v>21</v>
      </c>
      <c r="M795" s="46">
        <v>0.68</v>
      </c>
      <c r="N795" s="47">
        <v>1.6190476190476191</v>
      </c>
      <c r="O795" s="47">
        <v>1113.8730158730159</v>
      </c>
      <c r="P795" s="47">
        <v>2.1538461538461537</v>
      </c>
      <c r="Q795" s="47">
        <v>2339.2417582417584</v>
      </c>
    </row>
    <row r="796" spans="1:17" x14ac:dyDescent="0.35">
      <c r="A796" s="44">
        <v>12192</v>
      </c>
      <c r="B796" s="45" t="s">
        <v>3450</v>
      </c>
      <c r="C796" s="35" t="s">
        <v>2243</v>
      </c>
      <c r="D796" s="35" t="s">
        <v>2244</v>
      </c>
      <c r="E796" s="35">
        <v>79</v>
      </c>
      <c r="F796" s="35">
        <v>7</v>
      </c>
      <c r="G796" s="46">
        <v>8.8607594936708861E-2</v>
      </c>
      <c r="H796" s="46">
        <v>0.14000000000000001</v>
      </c>
      <c r="I796" s="47">
        <v>42</v>
      </c>
      <c r="J796" s="47">
        <v>5</v>
      </c>
      <c r="K796" s="46">
        <v>0.12</v>
      </c>
      <c r="L796" s="47" t="s">
        <v>30</v>
      </c>
      <c r="M796" s="46">
        <v>0.19</v>
      </c>
      <c r="N796" s="47">
        <v>0.78378378378378377</v>
      </c>
      <c r="O796" s="47">
        <v>345.27027027027026</v>
      </c>
      <c r="P796" s="47">
        <v>0.4</v>
      </c>
      <c r="Q796" s="47">
        <v>593.4</v>
      </c>
    </row>
    <row r="797" spans="1:17" x14ac:dyDescent="0.35">
      <c r="A797" s="44">
        <v>41423</v>
      </c>
      <c r="B797" s="45" t="s">
        <v>3450</v>
      </c>
      <c r="C797" s="35" t="s">
        <v>253</v>
      </c>
      <c r="D797" s="35" t="s">
        <v>254</v>
      </c>
      <c r="E797" s="35">
        <v>75</v>
      </c>
      <c r="F797" s="35">
        <v>35</v>
      </c>
      <c r="G797" s="46">
        <v>0.46666666666666667</v>
      </c>
      <c r="H797" s="46">
        <v>0.54</v>
      </c>
      <c r="I797" s="47">
        <v>60</v>
      </c>
      <c r="J797" s="47">
        <v>28</v>
      </c>
      <c r="K797" s="46">
        <v>0.47</v>
      </c>
      <c r="L797" s="47" t="s">
        <v>30</v>
      </c>
      <c r="M797" s="46">
        <v>0.62</v>
      </c>
      <c r="N797" s="47">
        <v>1.5</v>
      </c>
      <c r="O797" s="47">
        <v>864.3125</v>
      </c>
      <c r="P797" s="47">
        <v>5.75</v>
      </c>
      <c r="Q797" s="47">
        <v>2785.8214285714284</v>
      </c>
    </row>
    <row r="798" spans="1:17" x14ac:dyDescent="0.35">
      <c r="A798" s="44">
        <v>12195</v>
      </c>
      <c r="B798" s="45" t="s">
        <v>3450</v>
      </c>
      <c r="C798" s="35" t="s">
        <v>1839</v>
      </c>
      <c r="D798" s="35" t="s">
        <v>1840</v>
      </c>
      <c r="E798" s="35">
        <v>49</v>
      </c>
      <c r="F798" s="35">
        <v>4</v>
      </c>
      <c r="G798" s="46">
        <v>8.1632653061224483E-2</v>
      </c>
      <c r="H798" s="46">
        <v>0.13</v>
      </c>
      <c r="I798" s="47">
        <v>41</v>
      </c>
      <c r="J798" s="47">
        <v>7</v>
      </c>
      <c r="K798" s="46">
        <v>0.17</v>
      </c>
      <c r="L798" s="47" t="s">
        <v>21</v>
      </c>
      <c r="M798" s="46">
        <v>0.22</v>
      </c>
      <c r="N798" s="47">
        <v>0.17647058823529413</v>
      </c>
      <c r="O798" s="47">
        <v>223.61764705882354</v>
      </c>
      <c r="P798" s="47">
        <v>0.14285714285714285</v>
      </c>
      <c r="Q798" s="47">
        <v>734.71428571428567</v>
      </c>
    </row>
    <row r="799" spans="1:17" x14ac:dyDescent="0.35">
      <c r="A799" s="44">
        <v>18</v>
      </c>
      <c r="B799" s="45" t="s">
        <v>3450</v>
      </c>
      <c r="C799" s="35" t="s">
        <v>137</v>
      </c>
      <c r="D799" s="35" t="s">
        <v>138</v>
      </c>
      <c r="E799" s="35">
        <v>119</v>
      </c>
      <c r="F799" s="35">
        <v>48</v>
      </c>
      <c r="G799" s="46">
        <v>0.40336134453781514</v>
      </c>
      <c r="H799" s="46">
        <v>0.46</v>
      </c>
      <c r="I799" s="47">
        <v>132</v>
      </c>
      <c r="J799" s="47">
        <v>71</v>
      </c>
      <c r="K799" s="46">
        <v>0.54</v>
      </c>
      <c r="L799" s="47" t="s">
        <v>21</v>
      </c>
      <c r="M799" s="46">
        <v>0.62</v>
      </c>
      <c r="N799" s="47">
        <v>0.49180327868852458</v>
      </c>
      <c r="O799" s="47">
        <v>433.59016393442624</v>
      </c>
      <c r="P799" s="47">
        <v>0.59154929577464788</v>
      </c>
      <c r="Q799" s="47">
        <v>942.85915492957747</v>
      </c>
    </row>
    <row r="800" spans="1:17" x14ac:dyDescent="0.35">
      <c r="A800" s="44">
        <v>10571</v>
      </c>
      <c r="B800" s="45" t="s">
        <v>3450</v>
      </c>
      <c r="C800" s="35" t="s">
        <v>1695</v>
      </c>
      <c r="D800" s="35" t="s">
        <v>1696</v>
      </c>
      <c r="E800" s="35">
        <v>174</v>
      </c>
      <c r="F800" s="35">
        <v>16</v>
      </c>
      <c r="G800" s="46">
        <v>9.1954022988505746E-2</v>
      </c>
      <c r="H800" s="46">
        <v>0.14000000000000001</v>
      </c>
      <c r="I800" s="47">
        <v>86</v>
      </c>
      <c r="J800" s="47">
        <v>16</v>
      </c>
      <c r="K800" s="46">
        <v>0.19</v>
      </c>
      <c r="L800" s="47" t="s">
        <v>21</v>
      </c>
      <c r="M800" s="46">
        <v>0.24</v>
      </c>
      <c r="N800" s="47">
        <v>0.91428571428571426</v>
      </c>
      <c r="O800" s="47">
        <v>282.65714285714284</v>
      </c>
      <c r="P800" s="47">
        <v>0.8125</v>
      </c>
      <c r="Q800" s="47">
        <v>805.125</v>
      </c>
    </row>
    <row r="801" spans="1:17" x14ac:dyDescent="0.35">
      <c r="A801" s="44">
        <v>13402</v>
      </c>
      <c r="B801" s="45" t="s">
        <v>3450</v>
      </c>
      <c r="C801" s="35" t="s">
        <v>803</v>
      </c>
      <c r="D801" s="35" t="s">
        <v>804</v>
      </c>
      <c r="E801" s="35">
        <v>63</v>
      </c>
      <c r="F801" s="35">
        <v>14</v>
      </c>
      <c r="G801" s="46">
        <v>0.22222222222222221</v>
      </c>
      <c r="H801" s="46">
        <v>0.27</v>
      </c>
      <c r="I801" s="47">
        <v>56</v>
      </c>
      <c r="J801" s="47">
        <v>18</v>
      </c>
      <c r="K801" s="46">
        <v>0.32</v>
      </c>
      <c r="L801" s="47" t="s">
        <v>21</v>
      </c>
      <c r="M801" s="46">
        <v>0.37</v>
      </c>
      <c r="N801" s="47">
        <v>0.71052631578947367</v>
      </c>
      <c r="O801" s="47">
        <v>350.57894736842104</v>
      </c>
      <c r="P801" s="47">
        <v>1.2222222222222223</v>
      </c>
      <c r="Q801" s="47">
        <v>1238.2777777777778</v>
      </c>
    </row>
    <row r="802" spans="1:17" x14ac:dyDescent="0.35">
      <c r="A802" s="44">
        <v>10570</v>
      </c>
      <c r="B802" s="45" t="s">
        <v>3450</v>
      </c>
      <c r="C802" s="35" t="s">
        <v>2069</v>
      </c>
      <c r="D802" s="35" t="s">
        <v>2070</v>
      </c>
      <c r="E802" s="35">
        <v>608</v>
      </c>
      <c r="F802" s="35">
        <v>73</v>
      </c>
      <c r="G802" s="46">
        <v>0.12006578947368421</v>
      </c>
      <c r="H802" s="46">
        <v>0.17</v>
      </c>
      <c r="I802" s="47">
        <v>688</v>
      </c>
      <c r="J802" s="47">
        <v>99</v>
      </c>
      <c r="K802" s="46">
        <v>0.14000000000000001</v>
      </c>
      <c r="L802" s="47" t="s">
        <v>30</v>
      </c>
      <c r="M802" s="46">
        <v>0.22</v>
      </c>
      <c r="N802" s="47">
        <v>1.268251273344652</v>
      </c>
      <c r="O802" s="47">
        <v>296.92529711375209</v>
      </c>
      <c r="P802" s="47">
        <v>1.0202020202020201</v>
      </c>
      <c r="Q802" s="47">
        <v>863.62626262626259</v>
      </c>
    </row>
    <row r="803" spans="1:17" x14ac:dyDescent="0.35">
      <c r="A803" s="44">
        <v>13730</v>
      </c>
      <c r="B803" s="45" t="s">
        <v>3450</v>
      </c>
      <c r="C803" s="35" t="s">
        <v>2851</v>
      </c>
      <c r="D803" s="35" t="s">
        <v>2852</v>
      </c>
      <c r="E803" s="35">
        <v>101</v>
      </c>
      <c r="F803" s="35">
        <v>7</v>
      </c>
      <c r="G803" s="46">
        <v>6.9306930693069313E-2</v>
      </c>
      <c r="H803" s="46">
        <v>0.12</v>
      </c>
      <c r="I803" s="47">
        <v>109</v>
      </c>
      <c r="J803" s="47">
        <v>5</v>
      </c>
      <c r="K803" s="46">
        <v>0.05</v>
      </c>
      <c r="L803" s="47" t="s">
        <v>30</v>
      </c>
      <c r="M803" s="46">
        <v>0.17</v>
      </c>
      <c r="N803" s="47">
        <v>0</v>
      </c>
      <c r="O803" s="47">
        <v>189.77884615384616</v>
      </c>
      <c r="P803" s="47">
        <v>0</v>
      </c>
      <c r="Q803" s="47">
        <v>589.79999999999995</v>
      </c>
    </row>
    <row r="804" spans="1:17" x14ac:dyDescent="0.35">
      <c r="A804" s="44">
        <v>42976</v>
      </c>
      <c r="B804" s="45" t="s">
        <v>3450</v>
      </c>
      <c r="C804" s="35" t="s">
        <v>2367</v>
      </c>
      <c r="D804" s="35" t="s">
        <v>2368</v>
      </c>
      <c r="E804" s="35">
        <v>105</v>
      </c>
      <c r="F804" s="35">
        <v>14</v>
      </c>
      <c r="G804" s="46">
        <v>0.13333333333333333</v>
      </c>
      <c r="H804" s="46">
        <v>0.18</v>
      </c>
      <c r="I804" s="47">
        <v>102</v>
      </c>
      <c r="J804" s="47">
        <v>10</v>
      </c>
      <c r="K804" s="46">
        <v>0.1</v>
      </c>
      <c r="L804" s="47" t="s">
        <v>30</v>
      </c>
      <c r="M804" s="46">
        <v>0.23</v>
      </c>
      <c r="N804" s="47">
        <v>0.33695652173913043</v>
      </c>
      <c r="O804" s="47">
        <v>88.565217391304344</v>
      </c>
      <c r="P804" s="47">
        <v>0.2</v>
      </c>
      <c r="Q804" s="47">
        <v>415.1</v>
      </c>
    </row>
    <row r="805" spans="1:17" x14ac:dyDescent="0.35">
      <c r="A805" s="44">
        <v>11696</v>
      </c>
      <c r="B805" s="45" t="s">
        <v>3450</v>
      </c>
      <c r="C805" s="35" t="s">
        <v>2959</v>
      </c>
      <c r="D805" s="35" t="s">
        <v>2960</v>
      </c>
      <c r="E805" s="35">
        <v>365</v>
      </c>
      <c r="F805" s="35">
        <v>16</v>
      </c>
      <c r="G805" s="46">
        <v>4.3835616438356165E-2</v>
      </c>
      <c r="H805" s="46">
        <v>0.09</v>
      </c>
      <c r="I805" s="47">
        <v>488</v>
      </c>
      <c r="J805" s="47">
        <v>19</v>
      </c>
      <c r="K805" s="46">
        <v>0.04</v>
      </c>
      <c r="L805" s="47" t="s">
        <v>30</v>
      </c>
      <c r="M805" s="46">
        <v>0.14000000000000001</v>
      </c>
      <c r="N805" s="47">
        <v>0.55650319829424311</v>
      </c>
      <c r="O805" s="47">
        <v>124.31556503198294</v>
      </c>
      <c r="P805" s="47">
        <v>0.68421052631578949</v>
      </c>
      <c r="Q805" s="47">
        <v>570</v>
      </c>
    </row>
    <row r="806" spans="1:17" x14ac:dyDescent="0.35">
      <c r="A806" s="44">
        <v>42250</v>
      </c>
      <c r="B806" s="45" t="s">
        <v>3450</v>
      </c>
      <c r="C806" s="35" t="s">
        <v>3199</v>
      </c>
      <c r="D806" s="35" t="s">
        <v>3200</v>
      </c>
      <c r="E806" s="35">
        <v>73</v>
      </c>
      <c r="F806" s="35">
        <v>7</v>
      </c>
      <c r="G806" s="46">
        <v>9.5890410958904104E-2</v>
      </c>
      <c r="H806" s="46">
        <v>0.15</v>
      </c>
      <c r="I806" s="47">
        <v>86</v>
      </c>
      <c r="J806" s="47">
        <v>1</v>
      </c>
      <c r="K806" s="46">
        <v>0.01</v>
      </c>
      <c r="L806" s="47" t="s">
        <v>30</v>
      </c>
      <c r="M806" s="46">
        <v>0.2</v>
      </c>
      <c r="N806" s="47">
        <v>0</v>
      </c>
      <c r="O806" s="47">
        <v>76.141176470588235</v>
      </c>
      <c r="P806" s="47">
        <v>0</v>
      </c>
      <c r="Q806" s="47">
        <v>541</v>
      </c>
    </row>
    <row r="807" spans="1:17" x14ac:dyDescent="0.35">
      <c r="A807" s="44">
        <v>49</v>
      </c>
      <c r="B807" s="45" t="s">
        <v>3450</v>
      </c>
      <c r="C807" s="35" t="s">
        <v>1683</v>
      </c>
      <c r="D807" s="35" t="s">
        <v>1684</v>
      </c>
      <c r="E807" s="35">
        <v>36</v>
      </c>
      <c r="F807" s="35">
        <v>5</v>
      </c>
      <c r="G807" s="46">
        <v>0.1388888888888889</v>
      </c>
      <c r="H807" s="46">
        <v>0.19</v>
      </c>
      <c r="I807" s="47">
        <v>21</v>
      </c>
      <c r="J807" s="47">
        <v>4</v>
      </c>
      <c r="K807" s="46">
        <v>0.19</v>
      </c>
      <c r="L807" s="47" t="s">
        <v>21</v>
      </c>
      <c r="M807" s="46">
        <v>0.24</v>
      </c>
      <c r="N807" s="47">
        <v>0.6470588235294118</v>
      </c>
      <c r="O807" s="47">
        <v>182.11764705882354</v>
      </c>
      <c r="P807" s="47">
        <v>0.5</v>
      </c>
      <c r="Q807" s="47">
        <v>730.25</v>
      </c>
    </row>
    <row r="808" spans="1:17" x14ac:dyDescent="0.35">
      <c r="A808" s="44">
        <v>12078</v>
      </c>
      <c r="B808" s="45" t="s">
        <v>3450</v>
      </c>
      <c r="C808" s="35" t="s">
        <v>81</v>
      </c>
      <c r="D808" s="35" t="s">
        <v>82</v>
      </c>
      <c r="E808" s="35">
        <v>6</v>
      </c>
      <c r="F808" s="35">
        <v>1</v>
      </c>
      <c r="G808" s="46">
        <v>0.16666666666666666</v>
      </c>
      <c r="H808" s="46">
        <v>0.22</v>
      </c>
      <c r="I808" s="47">
        <v>10</v>
      </c>
      <c r="J808" s="47">
        <v>6</v>
      </c>
      <c r="K808" s="46">
        <v>0.6</v>
      </c>
      <c r="L808" s="47" t="s">
        <v>21</v>
      </c>
      <c r="M808" s="46">
        <v>0.69</v>
      </c>
      <c r="N808" s="47">
        <v>0.5</v>
      </c>
      <c r="O808" s="47">
        <v>154.75</v>
      </c>
      <c r="P808" s="47">
        <v>0.33333333333333331</v>
      </c>
      <c r="Q808" s="47">
        <v>403.5</v>
      </c>
    </row>
    <row r="809" spans="1:17" x14ac:dyDescent="0.35">
      <c r="A809" s="44">
        <v>40828</v>
      </c>
      <c r="B809" s="45" t="s">
        <v>3450</v>
      </c>
      <c r="C809" s="35" t="s">
        <v>701</v>
      </c>
      <c r="D809" s="35" t="s">
        <v>702</v>
      </c>
      <c r="E809" s="35">
        <v>24</v>
      </c>
      <c r="F809" s="35">
        <v>6</v>
      </c>
      <c r="G809" s="46">
        <v>0.25</v>
      </c>
      <c r="H809" s="46">
        <v>0.3</v>
      </c>
      <c r="I809" s="47">
        <v>27</v>
      </c>
      <c r="J809" s="47">
        <v>9</v>
      </c>
      <c r="K809" s="46">
        <v>0.33</v>
      </c>
      <c r="L809" s="47" t="s">
        <v>21</v>
      </c>
      <c r="M809" s="46">
        <v>0.38</v>
      </c>
      <c r="N809" s="47">
        <v>0.27777777777777779</v>
      </c>
      <c r="O809" s="47">
        <v>254.44444444444446</v>
      </c>
      <c r="P809" s="47">
        <v>1.3333333333333333</v>
      </c>
      <c r="Q809" s="47">
        <v>1358.4444444444443</v>
      </c>
    </row>
    <row r="810" spans="1:17" x14ac:dyDescent="0.35">
      <c r="A810" s="44">
        <v>10566</v>
      </c>
      <c r="B810" s="45" t="s">
        <v>3450</v>
      </c>
      <c r="C810" s="35" t="s">
        <v>1569</v>
      </c>
      <c r="D810" s="35" t="s">
        <v>1570</v>
      </c>
      <c r="E810" s="35">
        <v>45</v>
      </c>
      <c r="F810" s="35">
        <v>9</v>
      </c>
      <c r="G810" s="46">
        <v>0.2</v>
      </c>
      <c r="H810" s="46">
        <v>0.25</v>
      </c>
      <c r="I810" s="47">
        <v>69</v>
      </c>
      <c r="J810" s="47">
        <v>14</v>
      </c>
      <c r="K810" s="46">
        <v>0.2</v>
      </c>
      <c r="L810" s="47" t="s">
        <v>30</v>
      </c>
      <c r="M810" s="46">
        <v>0.3</v>
      </c>
      <c r="N810" s="47">
        <v>0.34545454545454546</v>
      </c>
      <c r="O810" s="47">
        <v>326.85454545454547</v>
      </c>
      <c r="P810" s="47">
        <v>0.21428571428571427</v>
      </c>
      <c r="Q810" s="47">
        <v>1263.6428571428571</v>
      </c>
    </row>
    <row r="811" spans="1:17" x14ac:dyDescent="0.35">
      <c r="A811" s="44">
        <v>10560</v>
      </c>
      <c r="B811" s="45" t="s">
        <v>3450</v>
      </c>
      <c r="C811" s="35" t="s">
        <v>2333</v>
      </c>
      <c r="D811" s="35" t="s">
        <v>2334</v>
      </c>
      <c r="E811" s="35">
        <v>78</v>
      </c>
      <c r="F811" s="35">
        <v>3</v>
      </c>
      <c r="G811" s="46">
        <v>3.8461538461538464E-2</v>
      </c>
      <c r="H811" s="46">
        <v>0.09</v>
      </c>
      <c r="I811" s="47">
        <v>72</v>
      </c>
      <c r="J811" s="47">
        <v>8</v>
      </c>
      <c r="K811" s="46">
        <v>0.11</v>
      </c>
      <c r="L811" s="47" t="s">
        <v>21</v>
      </c>
      <c r="M811" s="46">
        <v>0.16</v>
      </c>
      <c r="N811" s="47">
        <v>0.359375</v>
      </c>
      <c r="O811" s="47">
        <v>365.921875</v>
      </c>
      <c r="P811" s="47">
        <v>0.625</v>
      </c>
      <c r="Q811" s="47">
        <v>1645</v>
      </c>
    </row>
    <row r="812" spans="1:17" x14ac:dyDescent="0.35">
      <c r="A812" s="44">
        <v>12187</v>
      </c>
      <c r="B812" s="45" t="s">
        <v>3450</v>
      </c>
      <c r="C812" s="35" t="s">
        <v>1875</v>
      </c>
      <c r="D812" s="35" t="s">
        <v>1876</v>
      </c>
      <c r="E812" s="35">
        <v>74</v>
      </c>
      <c r="F812" s="35">
        <v>20</v>
      </c>
      <c r="G812" s="46">
        <v>0.27027027027027029</v>
      </c>
      <c r="H812" s="46">
        <v>0.32</v>
      </c>
      <c r="I812" s="47">
        <v>93</v>
      </c>
      <c r="J812" s="47">
        <v>15</v>
      </c>
      <c r="K812" s="46">
        <v>0.16</v>
      </c>
      <c r="L812" s="47" t="s">
        <v>30</v>
      </c>
      <c r="M812" s="46">
        <v>0.37</v>
      </c>
      <c r="N812" s="47">
        <v>0.41025641025641024</v>
      </c>
      <c r="O812" s="47">
        <v>342.75641025641028</v>
      </c>
      <c r="P812" s="47">
        <v>0.53333333333333333</v>
      </c>
      <c r="Q812" s="47">
        <v>916.33333333333337</v>
      </c>
    </row>
    <row r="813" spans="1:17" x14ac:dyDescent="0.35">
      <c r="A813" s="44">
        <v>10578</v>
      </c>
      <c r="B813" s="45" t="s">
        <v>3450</v>
      </c>
      <c r="C813" s="35" t="s">
        <v>1255</v>
      </c>
      <c r="D813" s="35" t="s">
        <v>1256</v>
      </c>
      <c r="E813" s="35">
        <v>144</v>
      </c>
      <c r="F813" s="35">
        <v>28</v>
      </c>
      <c r="G813" s="46">
        <v>0.19444444444444445</v>
      </c>
      <c r="H813" s="46">
        <v>0.24</v>
      </c>
      <c r="I813" s="47">
        <v>190</v>
      </c>
      <c r="J813" s="47">
        <v>48</v>
      </c>
      <c r="K813" s="46">
        <v>0.25</v>
      </c>
      <c r="L813" s="47" t="s">
        <v>21</v>
      </c>
      <c r="M813" s="46">
        <v>0.3</v>
      </c>
      <c r="N813" s="47">
        <v>0.45774647887323944</v>
      </c>
      <c r="O813" s="47">
        <v>357.08450704225351</v>
      </c>
      <c r="P813" s="47">
        <v>0.52083333333333337</v>
      </c>
      <c r="Q813" s="47">
        <v>700.35416666666663</v>
      </c>
    </row>
    <row r="814" spans="1:17" x14ac:dyDescent="0.35">
      <c r="A814" s="44">
        <v>10583</v>
      </c>
      <c r="B814" s="45" t="s">
        <v>3450</v>
      </c>
      <c r="C814" s="35" t="s">
        <v>1271</v>
      </c>
      <c r="D814" s="35" t="s">
        <v>1272</v>
      </c>
      <c r="E814" s="35">
        <v>30</v>
      </c>
      <c r="F814" s="35">
        <v>10</v>
      </c>
      <c r="G814" s="46">
        <v>0.33333333333333331</v>
      </c>
      <c r="H814" s="46">
        <v>0.38</v>
      </c>
      <c r="I814" s="47">
        <v>38</v>
      </c>
      <c r="J814" s="47">
        <v>9</v>
      </c>
      <c r="K814" s="46">
        <v>0.24</v>
      </c>
      <c r="L814" s="47" t="s">
        <v>30</v>
      </c>
      <c r="M814" s="46">
        <v>0.44</v>
      </c>
      <c r="N814" s="47">
        <v>3.4482758620689655E-2</v>
      </c>
      <c r="O814" s="47">
        <v>223.89655172413794</v>
      </c>
      <c r="P814" s="47">
        <v>0</v>
      </c>
      <c r="Q814" s="47">
        <v>905.44444444444446</v>
      </c>
    </row>
    <row r="815" spans="1:17" x14ac:dyDescent="0.35">
      <c r="A815" s="44">
        <v>381</v>
      </c>
      <c r="B815" s="45" t="s">
        <v>3450</v>
      </c>
      <c r="C815" s="35" t="s">
        <v>1993</v>
      </c>
      <c r="D815" s="35" t="s">
        <v>1994</v>
      </c>
      <c r="E815" s="35">
        <v>361</v>
      </c>
      <c r="F815" s="35">
        <v>31</v>
      </c>
      <c r="G815" s="46">
        <v>8.5872576177285317E-2</v>
      </c>
      <c r="H815" s="46">
        <v>0.14000000000000001</v>
      </c>
      <c r="I815" s="47">
        <v>314</v>
      </c>
      <c r="J815" s="47">
        <v>46</v>
      </c>
      <c r="K815" s="46">
        <v>0.15</v>
      </c>
      <c r="L815" s="47" t="s">
        <v>21</v>
      </c>
      <c r="M815" s="46">
        <v>0.2</v>
      </c>
      <c r="N815" s="47">
        <v>0.26865671641791045</v>
      </c>
      <c r="O815" s="47">
        <v>175.62313432835822</v>
      </c>
      <c r="P815" s="47">
        <v>0.19565217391304349</v>
      </c>
      <c r="Q815" s="47">
        <v>648.04347826086962</v>
      </c>
    </row>
    <row r="816" spans="1:17" x14ac:dyDescent="0.35">
      <c r="A816" s="44">
        <v>41230</v>
      </c>
      <c r="B816" s="45" t="s">
        <v>3450</v>
      </c>
      <c r="C816" s="35" t="s">
        <v>3397</v>
      </c>
      <c r="D816" s="35" t="s">
        <v>3398</v>
      </c>
      <c r="E816" s="35">
        <v>55</v>
      </c>
      <c r="F816" s="35">
        <v>0</v>
      </c>
      <c r="G816" s="46">
        <v>0</v>
      </c>
      <c r="H816" s="46">
        <v>0.05</v>
      </c>
      <c r="I816" s="47">
        <v>63</v>
      </c>
      <c r="J816" s="47">
        <v>0</v>
      </c>
      <c r="K816" s="46">
        <v>0</v>
      </c>
      <c r="L816" s="47" t="s">
        <v>30</v>
      </c>
      <c r="M816" s="46">
        <v>0.1</v>
      </c>
      <c r="N816" s="47">
        <v>0.15873015873015872</v>
      </c>
      <c r="O816" s="47">
        <v>80.555555555555557</v>
      </c>
      <c r="P816" s="47">
        <v>0</v>
      </c>
      <c r="Q816" s="47">
        <v>0</v>
      </c>
    </row>
    <row r="817" spans="1:17" x14ac:dyDescent="0.35">
      <c r="A817" s="44">
        <v>42533</v>
      </c>
      <c r="B817" s="45" t="s">
        <v>3450</v>
      </c>
      <c r="C817" s="35" t="s">
        <v>2349</v>
      </c>
      <c r="D817" s="35" t="s">
        <v>2350</v>
      </c>
      <c r="E817" s="35">
        <v>31</v>
      </c>
      <c r="F817" s="35">
        <v>1</v>
      </c>
      <c r="G817" s="46">
        <v>3.2258064516129031E-2</v>
      </c>
      <c r="H817" s="46">
        <v>0.08</v>
      </c>
      <c r="I817" s="47">
        <v>19</v>
      </c>
      <c r="J817" s="47">
        <v>2</v>
      </c>
      <c r="K817" s="46">
        <v>0.11</v>
      </c>
      <c r="L817" s="47" t="s">
        <v>21</v>
      </c>
      <c r="M817" s="46">
        <v>0.16</v>
      </c>
      <c r="N817" s="47">
        <v>0</v>
      </c>
      <c r="O817" s="47">
        <v>906.88235294117646</v>
      </c>
      <c r="P817" s="47">
        <v>0</v>
      </c>
      <c r="Q817" s="47">
        <v>2358.5</v>
      </c>
    </row>
    <row r="818" spans="1:17" x14ac:dyDescent="0.35">
      <c r="A818" s="44">
        <v>13344</v>
      </c>
      <c r="B818" s="45" t="s">
        <v>3450</v>
      </c>
      <c r="C818" s="35" t="s">
        <v>3389</v>
      </c>
      <c r="D818" s="35" t="s">
        <v>3390</v>
      </c>
      <c r="E818" s="35">
        <v>66</v>
      </c>
      <c r="F818" s="35">
        <v>0</v>
      </c>
      <c r="G818" s="46">
        <v>0</v>
      </c>
      <c r="H818" s="46">
        <v>0.05</v>
      </c>
      <c r="I818" s="47">
        <v>81</v>
      </c>
      <c r="J818" s="47">
        <v>0</v>
      </c>
      <c r="K818" s="46">
        <v>0</v>
      </c>
      <c r="L818" s="47" t="s">
        <v>30</v>
      </c>
      <c r="M818" s="46">
        <v>0.1</v>
      </c>
      <c r="N818" s="47">
        <v>0.24691358024691357</v>
      </c>
      <c r="O818" s="47">
        <v>42.679012345679013</v>
      </c>
      <c r="P818" s="47">
        <v>0</v>
      </c>
      <c r="Q818" s="47">
        <v>0</v>
      </c>
    </row>
    <row r="819" spans="1:17" x14ac:dyDescent="0.35">
      <c r="A819" s="44">
        <v>42379</v>
      </c>
      <c r="B819" s="45" t="s">
        <v>3450</v>
      </c>
      <c r="C819" s="35" t="s">
        <v>699</v>
      </c>
      <c r="D819" s="35" t="s">
        <v>700</v>
      </c>
      <c r="E819" s="35">
        <v>26</v>
      </c>
      <c r="F819" s="35">
        <v>2</v>
      </c>
      <c r="G819" s="46">
        <v>7.6923076923076927E-2</v>
      </c>
      <c r="H819" s="46">
        <v>0.13</v>
      </c>
      <c r="I819" s="47">
        <v>24</v>
      </c>
      <c r="J819" s="47">
        <v>8</v>
      </c>
      <c r="K819" s="46">
        <v>0.33</v>
      </c>
      <c r="L819" s="47" t="s">
        <v>21</v>
      </c>
      <c r="M819" s="46">
        <v>0.38</v>
      </c>
      <c r="N819" s="47">
        <v>0</v>
      </c>
      <c r="O819" s="47">
        <v>183.125</v>
      </c>
      <c r="P819" s="47">
        <v>0</v>
      </c>
      <c r="Q819" s="47">
        <v>1008.75</v>
      </c>
    </row>
    <row r="820" spans="1:17" x14ac:dyDescent="0.35">
      <c r="A820" s="44">
        <v>11769</v>
      </c>
      <c r="B820" s="45" t="s">
        <v>3450</v>
      </c>
      <c r="C820" s="35" t="s">
        <v>3387</v>
      </c>
      <c r="D820" s="35" t="s">
        <v>3388</v>
      </c>
      <c r="E820" s="35">
        <v>78</v>
      </c>
      <c r="F820" s="35">
        <v>0</v>
      </c>
      <c r="G820" s="46">
        <v>0</v>
      </c>
      <c r="H820" s="46">
        <v>0.05</v>
      </c>
      <c r="I820" s="47">
        <v>83</v>
      </c>
      <c r="J820" s="47">
        <v>0</v>
      </c>
      <c r="K820" s="46">
        <v>0</v>
      </c>
      <c r="L820" s="47" t="s">
        <v>30</v>
      </c>
      <c r="M820" s="46">
        <v>0.1</v>
      </c>
      <c r="N820" s="47">
        <v>0.60240963855421692</v>
      </c>
      <c r="O820" s="47">
        <v>62.168674698795179</v>
      </c>
      <c r="P820" s="47">
        <v>0</v>
      </c>
      <c r="Q820" s="47">
        <v>0</v>
      </c>
    </row>
    <row r="821" spans="1:17" x14ac:dyDescent="0.35">
      <c r="A821" s="44">
        <v>42058</v>
      </c>
      <c r="B821" s="45" t="s">
        <v>3450</v>
      </c>
      <c r="C821" s="35" t="s">
        <v>2359</v>
      </c>
      <c r="D821" s="35" t="s">
        <v>2360</v>
      </c>
      <c r="E821" s="35">
        <v>13</v>
      </c>
      <c r="F821" s="35">
        <v>2</v>
      </c>
      <c r="G821" s="46">
        <v>0.15384615384615385</v>
      </c>
      <c r="H821" s="46">
        <v>0.2</v>
      </c>
      <c r="I821" s="47">
        <v>21</v>
      </c>
      <c r="J821" s="47">
        <v>2</v>
      </c>
      <c r="K821" s="46">
        <v>0.1</v>
      </c>
      <c r="L821" s="47" t="s">
        <v>30</v>
      </c>
      <c r="M821" s="46">
        <v>0.25</v>
      </c>
      <c r="N821" s="47">
        <v>0</v>
      </c>
      <c r="O821" s="47">
        <v>182.84210526315789</v>
      </c>
      <c r="P821" s="47">
        <v>0</v>
      </c>
      <c r="Q821" s="47">
        <v>423</v>
      </c>
    </row>
    <row r="822" spans="1:17" x14ac:dyDescent="0.35">
      <c r="A822" s="44">
        <v>41111</v>
      </c>
      <c r="B822" s="45" t="s">
        <v>3450</v>
      </c>
      <c r="C822" s="35" t="s">
        <v>1349</v>
      </c>
      <c r="D822" s="35" t="s">
        <v>1350</v>
      </c>
      <c r="E822" s="35">
        <v>25</v>
      </c>
      <c r="F822" s="35">
        <v>5</v>
      </c>
      <c r="G822" s="46">
        <v>0.2</v>
      </c>
      <c r="H822" s="46">
        <v>0.25</v>
      </c>
      <c r="I822" s="47">
        <v>26</v>
      </c>
      <c r="J822" s="47">
        <v>6</v>
      </c>
      <c r="K822" s="46">
        <v>0.23</v>
      </c>
      <c r="L822" s="47" t="s">
        <v>30</v>
      </c>
      <c r="M822" s="46">
        <v>0.3</v>
      </c>
      <c r="N822" s="47">
        <v>1.35</v>
      </c>
      <c r="O822" s="47">
        <v>600</v>
      </c>
      <c r="P822" s="47">
        <v>1.3333333333333333</v>
      </c>
      <c r="Q822" s="47">
        <v>765.33333333333337</v>
      </c>
    </row>
    <row r="823" spans="1:17" x14ac:dyDescent="0.35">
      <c r="A823" s="44">
        <v>10337</v>
      </c>
      <c r="B823" s="45" t="s">
        <v>3450</v>
      </c>
      <c r="C823" s="35" t="s">
        <v>2513</v>
      </c>
      <c r="D823" s="35" t="s">
        <v>2514</v>
      </c>
      <c r="E823" s="35">
        <v>99</v>
      </c>
      <c r="F823" s="35">
        <v>8</v>
      </c>
      <c r="G823" s="46">
        <v>8.0808080808080815E-2</v>
      </c>
      <c r="H823" s="46">
        <v>0.13</v>
      </c>
      <c r="I823" s="47">
        <v>91</v>
      </c>
      <c r="J823" s="47">
        <v>8</v>
      </c>
      <c r="K823" s="46">
        <v>0.09</v>
      </c>
      <c r="L823" s="47" t="s">
        <v>30</v>
      </c>
      <c r="M823" s="46">
        <v>0.18</v>
      </c>
      <c r="N823" s="47">
        <v>0.27710843373493976</v>
      </c>
      <c r="O823" s="47">
        <v>170.18072289156626</v>
      </c>
      <c r="P823" s="47">
        <v>0.5</v>
      </c>
      <c r="Q823" s="47">
        <v>678.75</v>
      </c>
    </row>
    <row r="824" spans="1:17" x14ac:dyDescent="0.35">
      <c r="A824" s="44">
        <v>412</v>
      </c>
      <c r="B824" s="45" t="s">
        <v>3450</v>
      </c>
      <c r="C824" s="35" t="s">
        <v>261</v>
      </c>
      <c r="D824" s="35" t="s">
        <v>262</v>
      </c>
      <c r="E824" s="35">
        <v>14</v>
      </c>
      <c r="F824" s="35">
        <v>5</v>
      </c>
      <c r="G824" s="46">
        <v>0.35714285714285715</v>
      </c>
      <c r="H824" s="46">
        <v>0.41</v>
      </c>
      <c r="I824" s="47">
        <v>15</v>
      </c>
      <c r="J824" s="47">
        <v>7</v>
      </c>
      <c r="K824" s="46">
        <v>0.47</v>
      </c>
      <c r="L824" s="47" t="s">
        <v>21</v>
      </c>
      <c r="M824" s="46">
        <v>0.54</v>
      </c>
      <c r="N824" s="47">
        <v>1.25</v>
      </c>
      <c r="O824" s="47">
        <v>415.625</v>
      </c>
      <c r="P824" s="47">
        <v>1.2857142857142858</v>
      </c>
      <c r="Q824" s="47">
        <v>1542</v>
      </c>
    </row>
    <row r="825" spans="1:17" x14ac:dyDescent="0.35">
      <c r="A825" s="44">
        <v>10577</v>
      </c>
      <c r="B825" s="45" t="s">
        <v>3450</v>
      </c>
      <c r="C825" s="35" t="s">
        <v>1483</v>
      </c>
      <c r="D825" s="35" t="s">
        <v>1484</v>
      </c>
      <c r="E825" s="35">
        <v>14</v>
      </c>
      <c r="F825" s="35">
        <v>3</v>
      </c>
      <c r="G825" s="46">
        <v>0.21428571428571427</v>
      </c>
      <c r="H825" s="46">
        <v>0.26</v>
      </c>
      <c r="I825" s="47">
        <v>19</v>
      </c>
      <c r="J825" s="47">
        <v>4</v>
      </c>
      <c r="K825" s="46">
        <v>0.21</v>
      </c>
      <c r="L825" s="47" t="s">
        <v>30</v>
      </c>
      <c r="M825" s="46">
        <v>0.31</v>
      </c>
      <c r="N825" s="47">
        <v>0.26666666666666666</v>
      </c>
      <c r="O825" s="47">
        <v>305.39999999999998</v>
      </c>
      <c r="P825" s="47">
        <v>1.5</v>
      </c>
      <c r="Q825" s="47">
        <v>1200</v>
      </c>
    </row>
    <row r="826" spans="1:17" x14ac:dyDescent="0.35">
      <c r="A826" s="44">
        <v>34</v>
      </c>
      <c r="B826" s="45" t="s">
        <v>3450</v>
      </c>
      <c r="C826" s="35" t="s">
        <v>3183</v>
      </c>
      <c r="D826" s="35" t="s">
        <v>3184</v>
      </c>
      <c r="E826" s="35">
        <v>269</v>
      </c>
      <c r="F826" s="35">
        <v>2</v>
      </c>
      <c r="G826" s="46">
        <v>7.4349442379182153E-3</v>
      </c>
      <c r="H826" s="46">
        <v>0.06</v>
      </c>
      <c r="I826" s="47">
        <v>295</v>
      </c>
      <c r="J826" s="47">
        <v>7</v>
      </c>
      <c r="K826" s="46">
        <v>0.02</v>
      </c>
      <c r="L826" s="47" t="s">
        <v>30</v>
      </c>
      <c r="M826" s="46">
        <v>0.11</v>
      </c>
      <c r="N826" s="47">
        <v>0.40625</v>
      </c>
      <c r="O826" s="47">
        <v>137.97222222222223</v>
      </c>
      <c r="P826" s="47">
        <v>0</v>
      </c>
      <c r="Q826" s="47">
        <v>360.14285714285717</v>
      </c>
    </row>
    <row r="827" spans="1:17" x14ac:dyDescent="0.35">
      <c r="A827" s="44">
        <v>43615</v>
      </c>
      <c r="B827" s="45" t="s">
        <v>3450</v>
      </c>
      <c r="C827" s="35" t="s">
        <v>393</v>
      </c>
      <c r="D827" s="35" t="s">
        <v>394</v>
      </c>
      <c r="E827" s="35">
        <v>0</v>
      </c>
      <c r="F827" s="35">
        <v>0</v>
      </c>
      <c r="G827" s="46">
        <v>0</v>
      </c>
      <c r="H827" s="46">
        <v>0.05</v>
      </c>
      <c r="I827" s="47">
        <v>100</v>
      </c>
      <c r="J827" s="47">
        <v>42</v>
      </c>
      <c r="K827" s="46">
        <v>0.42</v>
      </c>
      <c r="L827" s="47" t="s">
        <v>21</v>
      </c>
      <c r="M827" s="46">
        <v>0.48</v>
      </c>
      <c r="N827" s="47">
        <v>0</v>
      </c>
      <c r="O827" s="47">
        <v>710.44827586206895</v>
      </c>
      <c r="P827" s="47">
        <v>0</v>
      </c>
      <c r="Q827" s="47">
        <v>1175.5714285714287</v>
      </c>
    </row>
    <row r="828" spans="1:17" x14ac:dyDescent="0.35">
      <c r="A828" s="44">
        <v>42860</v>
      </c>
      <c r="B828" s="45" t="s">
        <v>3450</v>
      </c>
      <c r="C828" s="35" t="s">
        <v>2589</v>
      </c>
      <c r="D828" s="35" t="s">
        <v>2590</v>
      </c>
      <c r="E828" s="35">
        <v>60</v>
      </c>
      <c r="F828" s="35">
        <v>4</v>
      </c>
      <c r="G828" s="46">
        <v>6.6666666666666666E-2</v>
      </c>
      <c r="H828" s="46">
        <v>0.12</v>
      </c>
      <c r="I828" s="47">
        <v>48</v>
      </c>
      <c r="J828" s="47">
        <v>4</v>
      </c>
      <c r="K828" s="46">
        <v>0.08</v>
      </c>
      <c r="L828" s="47" t="s">
        <v>30</v>
      </c>
      <c r="M828" s="46">
        <v>0.17</v>
      </c>
      <c r="N828" s="47">
        <v>0.18181818181818182</v>
      </c>
      <c r="O828" s="47">
        <v>126.31818181818181</v>
      </c>
      <c r="P828" s="47">
        <v>0.25</v>
      </c>
      <c r="Q828" s="47">
        <v>458.25</v>
      </c>
    </row>
    <row r="829" spans="1:17" x14ac:dyDescent="0.35">
      <c r="A829" s="44">
        <v>10098</v>
      </c>
      <c r="B829" s="45" t="s">
        <v>3450</v>
      </c>
      <c r="C829" s="35" t="s">
        <v>2595</v>
      </c>
      <c r="D829" s="35" t="s">
        <v>2596</v>
      </c>
      <c r="E829" s="35">
        <v>164</v>
      </c>
      <c r="F829" s="35">
        <v>10</v>
      </c>
      <c r="G829" s="46">
        <v>6.097560975609756E-2</v>
      </c>
      <c r="H829" s="46">
        <v>0.11</v>
      </c>
      <c r="I829" s="47">
        <v>216</v>
      </c>
      <c r="J829" s="47">
        <v>18</v>
      </c>
      <c r="K829" s="46">
        <v>0.08</v>
      </c>
      <c r="L829" s="47" t="s">
        <v>30</v>
      </c>
      <c r="M829" s="46">
        <v>0.16</v>
      </c>
      <c r="N829" s="47">
        <v>0.72727272727272729</v>
      </c>
      <c r="O829" s="47">
        <v>227.15151515151516</v>
      </c>
      <c r="P829" s="47">
        <v>0.94444444444444442</v>
      </c>
      <c r="Q829" s="47">
        <v>857.94444444444446</v>
      </c>
    </row>
    <row r="830" spans="1:17" x14ac:dyDescent="0.35">
      <c r="A830" s="44">
        <v>382</v>
      </c>
      <c r="B830" s="45" t="s">
        <v>3450</v>
      </c>
      <c r="C830" s="35" t="s">
        <v>693</v>
      </c>
      <c r="D830" s="35" t="s">
        <v>694</v>
      </c>
      <c r="E830" s="35">
        <v>434</v>
      </c>
      <c r="F830" s="35">
        <v>135</v>
      </c>
      <c r="G830" s="46">
        <v>0.31105990783410137</v>
      </c>
      <c r="H830" s="46">
        <v>0.36</v>
      </c>
      <c r="I830" s="47">
        <v>504</v>
      </c>
      <c r="J830" s="47">
        <v>165</v>
      </c>
      <c r="K830" s="46">
        <v>0.33</v>
      </c>
      <c r="L830" s="47" t="s">
        <v>30</v>
      </c>
      <c r="M830" s="46">
        <v>0.41</v>
      </c>
      <c r="N830" s="47">
        <v>0.95870206489675514</v>
      </c>
      <c r="O830" s="47">
        <v>337.95870206489673</v>
      </c>
      <c r="P830" s="47">
        <v>0.88484848484848488</v>
      </c>
      <c r="Q830" s="47">
        <v>1125.3696969696969</v>
      </c>
    </row>
    <row r="831" spans="1:17" x14ac:dyDescent="0.35">
      <c r="A831" s="44">
        <v>10584</v>
      </c>
      <c r="B831" s="45" t="s">
        <v>3450</v>
      </c>
      <c r="C831" s="35" t="s">
        <v>431</v>
      </c>
      <c r="D831" s="35" t="s">
        <v>432</v>
      </c>
      <c r="E831" s="35">
        <v>285</v>
      </c>
      <c r="F831" s="35">
        <v>94</v>
      </c>
      <c r="G831" s="46">
        <v>0.3298245614035088</v>
      </c>
      <c r="H831" s="46">
        <v>0.38</v>
      </c>
      <c r="I831" s="47">
        <v>288</v>
      </c>
      <c r="J831" s="47">
        <v>114</v>
      </c>
      <c r="K831" s="46">
        <v>0.4</v>
      </c>
      <c r="L831" s="47" t="s">
        <v>21</v>
      </c>
      <c r="M831" s="46">
        <v>0.46</v>
      </c>
      <c r="N831" s="47">
        <v>0.64367816091954022</v>
      </c>
      <c r="O831" s="47">
        <v>544.43678160919535</v>
      </c>
      <c r="P831" s="47">
        <v>0.86842105263157898</v>
      </c>
      <c r="Q831" s="47">
        <v>2110.7631578947367</v>
      </c>
    </row>
    <row r="832" spans="1:17" x14ac:dyDescent="0.35">
      <c r="A832" s="44">
        <v>10585</v>
      </c>
      <c r="B832" s="45" t="s">
        <v>3450</v>
      </c>
      <c r="C832" s="35" t="s">
        <v>297</v>
      </c>
      <c r="D832" s="35" t="s">
        <v>298</v>
      </c>
      <c r="E832" s="35">
        <v>40</v>
      </c>
      <c r="F832" s="35">
        <v>12</v>
      </c>
      <c r="G832" s="46">
        <v>0.3</v>
      </c>
      <c r="H832" s="46">
        <v>0.35</v>
      </c>
      <c r="I832" s="47">
        <v>33</v>
      </c>
      <c r="J832" s="47">
        <v>15</v>
      </c>
      <c r="K832" s="46">
        <v>0.45</v>
      </c>
      <c r="L832" s="47" t="s">
        <v>21</v>
      </c>
      <c r="M832" s="46">
        <v>0.52</v>
      </c>
      <c r="N832" s="47">
        <v>0.55555555555555558</v>
      </c>
      <c r="O832" s="47">
        <v>204.88888888888889</v>
      </c>
      <c r="P832" s="47">
        <v>0.8</v>
      </c>
      <c r="Q832" s="47">
        <v>892.66666666666663</v>
      </c>
    </row>
    <row r="833" spans="1:17" x14ac:dyDescent="0.35">
      <c r="A833" s="44">
        <v>10238</v>
      </c>
      <c r="B833" s="45" t="s">
        <v>3450</v>
      </c>
      <c r="C833" s="35" t="s">
        <v>1853</v>
      </c>
      <c r="D833" s="35" t="s">
        <v>1854</v>
      </c>
      <c r="E833" s="35">
        <v>53</v>
      </c>
      <c r="F833" s="35">
        <v>5</v>
      </c>
      <c r="G833" s="46">
        <v>9.4339622641509441E-2</v>
      </c>
      <c r="H833" s="46">
        <v>0.14000000000000001</v>
      </c>
      <c r="I833" s="47">
        <v>78</v>
      </c>
      <c r="J833" s="47">
        <v>13</v>
      </c>
      <c r="K833" s="46">
        <v>0.17</v>
      </c>
      <c r="L833" s="47" t="s">
        <v>21</v>
      </c>
      <c r="M833" s="46">
        <v>0.22</v>
      </c>
      <c r="N833" s="47">
        <v>0.67692307692307696</v>
      </c>
      <c r="O833" s="47">
        <v>444.6307692307692</v>
      </c>
      <c r="P833" s="47">
        <v>0.61538461538461542</v>
      </c>
      <c r="Q833" s="47">
        <v>960.61538461538464</v>
      </c>
    </row>
    <row r="834" spans="1:17" x14ac:dyDescent="0.35">
      <c r="A834" s="44">
        <v>10157</v>
      </c>
      <c r="B834" s="45" t="s">
        <v>3450</v>
      </c>
      <c r="C834" s="35" t="s">
        <v>1325</v>
      </c>
      <c r="D834" s="35" t="s">
        <v>1326</v>
      </c>
      <c r="E834" s="35">
        <v>121</v>
      </c>
      <c r="F834" s="35">
        <v>23</v>
      </c>
      <c r="G834" s="46">
        <v>0.19008264462809918</v>
      </c>
      <c r="H834" s="46">
        <v>0.24</v>
      </c>
      <c r="I834" s="47">
        <v>131</v>
      </c>
      <c r="J834" s="47">
        <v>32</v>
      </c>
      <c r="K834" s="46">
        <v>0.24</v>
      </c>
      <c r="L834" s="47" t="s">
        <v>21</v>
      </c>
      <c r="M834" s="46">
        <v>0.28999999999999998</v>
      </c>
      <c r="N834" s="47">
        <v>0.42424242424242425</v>
      </c>
      <c r="O834" s="47">
        <v>326.53535353535352</v>
      </c>
      <c r="P834" s="47">
        <v>0.40625</v>
      </c>
      <c r="Q834" s="47">
        <v>732.40625</v>
      </c>
    </row>
    <row r="835" spans="1:17" x14ac:dyDescent="0.35">
      <c r="A835" s="44">
        <v>40336</v>
      </c>
      <c r="B835" s="45" t="s">
        <v>3450</v>
      </c>
      <c r="C835" s="35" t="s">
        <v>429</v>
      </c>
      <c r="D835" s="35" t="s">
        <v>430</v>
      </c>
      <c r="E835" s="35">
        <v>6</v>
      </c>
      <c r="F835" s="35">
        <v>2</v>
      </c>
      <c r="G835" s="46">
        <v>0.33333333333333331</v>
      </c>
      <c r="H835" s="46">
        <v>0.38</v>
      </c>
      <c r="I835" s="47">
        <v>5</v>
      </c>
      <c r="J835" s="47">
        <v>2</v>
      </c>
      <c r="K835" s="46">
        <v>0.4</v>
      </c>
      <c r="L835" s="47" t="s">
        <v>21</v>
      </c>
      <c r="M835" s="46">
        <v>0.46</v>
      </c>
      <c r="N835" s="47">
        <v>0</v>
      </c>
      <c r="O835" s="47">
        <v>128.66666666666666</v>
      </c>
      <c r="P835" s="47">
        <v>0.5</v>
      </c>
      <c r="Q835" s="47">
        <v>911</v>
      </c>
    </row>
    <row r="836" spans="1:17" x14ac:dyDescent="0.35">
      <c r="A836" s="44">
        <v>12328</v>
      </c>
      <c r="B836" s="45" t="s">
        <v>3450</v>
      </c>
      <c r="C836" s="35" t="s">
        <v>2337</v>
      </c>
      <c r="D836" s="35" t="s">
        <v>2338</v>
      </c>
      <c r="E836" s="35">
        <v>199</v>
      </c>
      <c r="F836" s="35">
        <v>11</v>
      </c>
      <c r="G836" s="46">
        <v>5.5276381909547742E-2</v>
      </c>
      <c r="H836" s="46">
        <v>0.11</v>
      </c>
      <c r="I836" s="47">
        <v>245</v>
      </c>
      <c r="J836" s="47">
        <v>26</v>
      </c>
      <c r="K836" s="46">
        <v>0.11</v>
      </c>
      <c r="L836" s="47" t="s">
        <v>21</v>
      </c>
      <c r="M836" s="46">
        <v>0.16</v>
      </c>
      <c r="N836" s="47">
        <v>0.12328767123287671</v>
      </c>
      <c r="O836" s="47">
        <v>179.0593607305936</v>
      </c>
      <c r="P836" s="47">
        <v>0.23076923076923078</v>
      </c>
      <c r="Q836" s="47">
        <v>702.5</v>
      </c>
    </row>
    <row r="837" spans="1:17" x14ac:dyDescent="0.35">
      <c r="A837" s="44">
        <v>784</v>
      </c>
      <c r="B837" s="45" t="s">
        <v>3450</v>
      </c>
      <c r="C837" s="35" t="s">
        <v>969</v>
      </c>
      <c r="D837" s="35" t="s">
        <v>970</v>
      </c>
      <c r="E837" s="35">
        <v>466</v>
      </c>
      <c r="F837" s="35">
        <v>140</v>
      </c>
      <c r="G837" s="46">
        <v>0.30042918454935624</v>
      </c>
      <c r="H837" s="46">
        <v>0.35</v>
      </c>
      <c r="I837" s="47">
        <v>502</v>
      </c>
      <c r="J837" s="47">
        <v>148</v>
      </c>
      <c r="K837" s="46">
        <v>0.28999999999999998</v>
      </c>
      <c r="L837" s="47" t="s">
        <v>30</v>
      </c>
      <c r="M837" s="46">
        <v>0.4</v>
      </c>
      <c r="N837" s="47">
        <v>0.47175141242937851</v>
      </c>
      <c r="O837" s="47">
        <v>230.80225988700565</v>
      </c>
      <c r="P837" s="47">
        <v>0.58108108108108103</v>
      </c>
      <c r="Q837" s="47">
        <v>601.50675675675677</v>
      </c>
    </row>
    <row r="838" spans="1:17" x14ac:dyDescent="0.35">
      <c r="A838" s="44">
        <v>10067</v>
      </c>
      <c r="B838" s="45" t="s">
        <v>3450</v>
      </c>
      <c r="C838" s="35" t="s">
        <v>2153</v>
      </c>
      <c r="D838" s="35" t="s">
        <v>2154</v>
      </c>
      <c r="E838" s="35">
        <v>338</v>
      </c>
      <c r="F838" s="35">
        <v>38</v>
      </c>
      <c r="G838" s="46">
        <v>0.11242603550295859</v>
      </c>
      <c r="H838" s="46">
        <v>0.16</v>
      </c>
      <c r="I838" s="47">
        <v>263</v>
      </c>
      <c r="J838" s="47">
        <v>34</v>
      </c>
      <c r="K838" s="46">
        <v>0.13</v>
      </c>
      <c r="L838" s="47" t="s">
        <v>30</v>
      </c>
      <c r="M838" s="46">
        <v>0.21</v>
      </c>
      <c r="N838" s="47">
        <v>0.55895196506550215</v>
      </c>
      <c r="O838" s="47">
        <v>267.92139737991266</v>
      </c>
      <c r="P838" s="47">
        <v>1.0294117647058822</v>
      </c>
      <c r="Q838" s="47">
        <v>720.17647058823525</v>
      </c>
    </row>
    <row r="839" spans="1:17" x14ac:dyDescent="0.35">
      <c r="A839" s="44">
        <v>10615</v>
      </c>
      <c r="B839" s="45" t="s">
        <v>3450</v>
      </c>
      <c r="C839" s="35" t="s">
        <v>2859</v>
      </c>
      <c r="D839" s="35" t="s">
        <v>2860</v>
      </c>
      <c r="E839" s="35">
        <v>33</v>
      </c>
      <c r="F839" s="35">
        <v>2</v>
      </c>
      <c r="G839" s="46">
        <v>6.0606060606060608E-2</v>
      </c>
      <c r="H839" s="46">
        <v>0.11</v>
      </c>
      <c r="I839" s="47">
        <v>41</v>
      </c>
      <c r="J839" s="47">
        <v>2</v>
      </c>
      <c r="K839" s="46">
        <v>0.05</v>
      </c>
      <c r="L839" s="47" t="s">
        <v>30</v>
      </c>
      <c r="M839" s="46">
        <v>0.16</v>
      </c>
      <c r="N839" s="47">
        <v>1.1282051282051282</v>
      </c>
      <c r="O839" s="47">
        <v>1262.5897435897436</v>
      </c>
      <c r="P839" s="47">
        <v>0</v>
      </c>
      <c r="Q839" s="47">
        <v>821</v>
      </c>
    </row>
    <row r="840" spans="1:17" x14ac:dyDescent="0.35">
      <c r="A840" s="44">
        <v>11698</v>
      </c>
      <c r="B840" s="45" t="s">
        <v>3450</v>
      </c>
      <c r="C840" s="35" t="s">
        <v>457</v>
      </c>
      <c r="D840" s="35" t="s">
        <v>458</v>
      </c>
      <c r="E840" s="35">
        <v>18</v>
      </c>
      <c r="F840" s="35">
        <v>3</v>
      </c>
      <c r="G840" s="46">
        <v>0.16666666666666666</v>
      </c>
      <c r="H840" s="46">
        <v>0.22</v>
      </c>
      <c r="I840" s="47">
        <v>18</v>
      </c>
      <c r="J840" s="47">
        <v>7</v>
      </c>
      <c r="K840" s="46">
        <v>0.39</v>
      </c>
      <c r="L840" s="47" t="s">
        <v>21</v>
      </c>
      <c r="M840" s="46">
        <v>0.45</v>
      </c>
      <c r="N840" s="47">
        <v>9.0909090909090912E-2</v>
      </c>
      <c r="O840" s="47">
        <v>178.63636363636363</v>
      </c>
      <c r="P840" s="47">
        <v>0.2857142857142857</v>
      </c>
      <c r="Q840" s="47">
        <v>1088.7142857142858</v>
      </c>
    </row>
    <row r="841" spans="1:17" x14ac:dyDescent="0.35">
      <c r="A841" s="44">
        <v>10586</v>
      </c>
      <c r="B841" s="45" t="s">
        <v>3450</v>
      </c>
      <c r="C841" s="35" t="s">
        <v>2781</v>
      </c>
      <c r="D841" s="35" t="s">
        <v>2782</v>
      </c>
      <c r="E841" s="35">
        <v>177</v>
      </c>
      <c r="F841" s="35">
        <v>7</v>
      </c>
      <c r="G841" s="46">
        <v>3.954802259887006E-2</v>
      </c>
      <c r="H841" s="46">
        <v>0.09</v>
      </c>
      <c r="I841" s="47">
        <v>252</v>
      </c>
      <c r="J841" s="47">
        <v>15</v>
      </c>
      <c r="K841" s="46">
        <v>0.06</v>
      </c>
      <c r="L841" s="47" t="s">
        <v>30</v>
      </c>
      <c r="M841" s="46">
        <v>0.14000000000000001</v>
      </c>
      <c r="N841" s="47">
        <v>1.1814345991561181</v>
      </c>
      <c r="O841" s="47">
        <v>214.16033755274262</v>
      </c>
      <c r="P841" s="47">
        <v>0.8666666666666667</v>
      </c>
      <c r="Q841" s="47">
        <v>1308.7333333333333</v>
      </c>
    </row>
    <row r="842" spans="1:17" x14ac:dyDescent="0.35">
      <c r="A842" s="44">
        <v>10111</v>
      </c>
      <c r="B842" s="45" t="s">
        <v>3450</v>
      </c>
      <c r="C842" s="35" t="s">
        <v>285</v>
      </c>
      <c r="D842" s="35" t="s">
        <v>286</v>
      </c>
      <c r="E842" s="35">
        <v>37</v>
      </c>
      <c r="F842" s="35">
        <v>17</v>
      </c>
      <c r="G842" s="46">
        <v>0.45945945945945948</v>
      </c>
      <c r="H842" s="46">
        <v>0.53</v>
      </c>
      <c r="I842" s="47">
        <v>31</v>
      </c>
      <c r="J842" s="47">
        <v>14</v>
      </c>
      <c r="K842" s="46">
        <v>0.45</v>
      </c>
      <c r="L842" s="47" t="s">
        <v>30</v>
      </c>
      <c r="M842" s="46">
        <v>0.61</v>
      </c>
      <c r="N842" s="47">
        <v>0.58823529411764708</v>
      </c>
      <c r="O842" s="47">
        <v>252.23529411764707</v>
      </c>
      <c r="P842" s="47">
        <v>0.42857142857142855</v>
      </c>
      <c r="Q842" s="47">
        <v>895.78571428571433</v>
      </c>
    </row>
    <row r="843" spans="1:17" x14ac:dyDescent="0.35">
      <c r="A843" s="44">
        <v>12559</v>
      </c>
      <c r="B843" s="45" t="s">
        <v>3450</v>
      </c>
      <c r="C843" s="35" t="s">
        <v>1893</v>
      </c>
      <c r="D843" s="35" t="s">
        <v>1894</v>
      </c>
      <c r="E843" s="35">
        <v>63</v>
      </c>
      <c r="F843" s="35">
        <v>11</v>
      </c>
      <c r="G843" s="46">
        <v>0.17460317460317459</v>
      </c>
      <c r="H843" s="46">
        <v>0.22</v>
      </c>
      <c r="I843" s="47">
        <v>165</v>
      </c>
      <c r="J843" s="47">
        <v>26</v>
      </c>
      <c r="K843" s="46">
        <v>0.16</v>
      </c>
      <c r="L843" s="47" t="s">
        <v>30</v>
      </c>
      <c r="M843" s="46">
        <v>0.27</v>
      </c>
      <c r="N843" s="47">
        <v>1.2877697841726619</v>
      </c>
      <c r="O843" s="47">
        <v>540.78417266187046</v>
      </c>
      <c r="P843" s="47">
        <v>1.3846153846153846</v>
      </c>
      <c r="Q843" s="47">
        <v>1141.3846153846155</v>
      </c>
    </row>
    <row r="844" spans="1:17" x14ac:dyDescent="0.35">
      <c r="A844" s="44">
        <v>11571</v>
      </c>
      <c r="B844" s="45" t="s">
        <v>3450</v>
      </c>
      <c r="C844" s="35" t="s">
        <v>1935</v>
      </c>
      <c r="D844" s="35" t="s">
        <v>1936</v>
      </c>
      <c r="E844" s="35">
        <v>76</v>
      </c>
      <c r="F844" s="35">
        <v>7</v>
      </c>
      <c r="G844" s="46">
        <v>9.2105263157894732E-2</v>
      </c>
      <c r="H844" s="46">
        <v>0.14000000000000001</v>
      </c>
      <c r="I844" s="47">
        <v>86</v>
      </c>
      <c r="J844" s="47">
        <v>14</v>
      </c>
      <c r="K844" s="46">
        <v>0.16</v>
      </c>
      <c r="L844" s="47" t="s">
        <v>21</v>
      </c>
      <c r="M844" s="46">
        <v>0.21</v>
      </c>
      <c r="N844" s="47">
        <v>0.33333333333333331</v>
      </c>
      <c r="O844" s="47">
        <v>188.97222222222223</v>
      </c>
      <c r="P844" s="47">
        <v>0.35714285714285715</v>
      </c>
      <c r="Q844" s="47">
        <v>561.64285714285711</v>
      </c>
    </row>
    <row r="845" spans="1:17" x14ac:dyDescent="0.35">
      <c r="A845" s="44">
        <v>10339</v>
      </c>
      <c r="B845" s="45" t="s">
        <v>3450</v>
      </c>
      <c r="C845" s="35" t="s">
        <v>1033</v>
      </c>
      <c r="D845" s="35" t="s">
        <v>1034</v>
      </c>
      <c r="E845" s="35">
        <v>42</v>
      </c>
      <c r="F845" s="35">
        <v>10</v>
      </c>
      <c r="G845" s="46">
        <v>0.23809523809523808</v>
      </c>
      <c r="H845" s="46">
        <v>0.28999999999999998</v>
      </c>
      <c r="I845" s="47">
        <v>46</v>
      </c>
      <c r="J845" s="47">
        <v>13</v>
      </c>
      <c r="K845" s="46">
        <v>0.28000000000000003</v>
      </c>
      <c r="L845" s="47" t="s">
        <v>30</v>
      </c>
      <c r="M845" s="46">
        <v>0.34</v>
      </c>
      <c r="N845" s="47">
        <v>0.33333333333333331</v>
      </c>
      <c r="O845" s="47">
        <v>238.27272727272728</v>
      </c>
      <c r="P845" s="47">
        <v>0.23076923076923078</v>
      </c>
      <c r="Q845" s="47">
        <v>739.92307692307691</v>
      </c>
    </row>
    <row r="846" spans="1:17" x14ac:dyDescent="0.35">
      <c r="A846" s="44">
        <v>10608</v>
      </c>
      <c r="B846" s="45" t="s">
        <v>3450</v>
      </c>
      <c r="C846" s="35" t="s">
        <v>951</v>
      </c>
      <c r="D846" s="35" t="s">
        <v>952</v>
      </c>
      <c r="E846" s="35">
        <v>94</v>
      </c>
      <c r="F846" s="35">
        <v>21</v>
      </c>
      <c r="G846" s="46">
        <v>0.22340425531914893</v>
      </c>
      <c r="H846" s="46">
        <v>0.27</v>
      </c>
      <c r="I846" s="47">
        <v>84</v>
      </c>
      <c r="J846" s="47">
        <v>25</v>
      </c>
      <c r="K846" s="46">
        <v>0.3</v>
      </c>
      <c r="L846" s="47" t="s">
        <v>21</v>
      </c>
      <c r="M846" s="46">
        <v>0.35</v>
      </c>
      <c r="N846" s="47">
        <v>0.79661016949152541</v>
      </c>
      <c r="O846" s="47">
        <v>561.20338983050851</v>
      </c>
      <c r="P846" s="47">
        <v>0.48</v>
      </c>
      <c r="Q846" s="47">
        <v>892.24</v>
      </c>
    </row>
    <row r="847" spans="1:17" x14ac:dyDescent="0.35">
      <c r="A847" s="44">
        <v>13348</v>
      </c>
      <c r="B847" s="45" t="s">
        <v>3450</v>
      </c>
      <c r="C847" s="35" t="s">
        <v>663</v>
      </c>
      <c r="D847" s="35" t="s">
        <v>664</v>
      </c>
      <c r="E847" s="35">
        <v>29</v>
      </c>
      <c r="F847" s="35">
        <v>6</v>
      </c>
      <c r="G847" s="46">
        <v>0.20689655172413793</v>
      </c>
      <c r="H847" s="46">
        <v>0.26</v>
      </c>
      <c r="I847" s="47">
        <v>38</v>
      </c>
      <c r="J847" s="47">
        <v>13</v>
      </c>
      <c r="K847" s="46">
        <v>0.34</v>
      </c>
      <c r="L847" s="47" t="s">
        <v>21</v>
      </c>
      <c r="M847" s="46">
        <v>0.39</v>
      </c>
      <c r="N847" s="47">
        <v>0.16</v>
      </c>
      <c r="O847" s="47">
        <v>72.56</v>
      </c>
      <c r="P847" s="47">
        <v>7.6923076923076927E-2</v>
      </c>
      <c r="Q847" s="47">
        <v>219.76923076923077</v>
      </c>
    </row>
    <row r="848" spans="1:17" x14ac:dyDescent="0.35">
      <c r="A848" s="44">
        <v>396</v>
      </c>
      <c r="B848" s="45" t="s">
        <v>3450</v>
      </c>
      <c r="C848" s="35" t="s">
        <v>2731</v>
      </c>
      <c r="D848" s="35" t="s">
        <v>2732</v>
      </c>
      <c r="E848" s="35">
        <v>186</v>
      </c>
      <c r="F848" s="35">
        <v>41</v>
      </c>
      <c r="G848" s="46">
        <v>0.22043010752688172</v>
      </c>
      <c r="H848" s="46">
        <v>0.27</v>
      </c>
      <c r="I848" s="47">
        <v>126</v>
      </c>
      <c r="J848" s="47">
        <v>7</v>
      </c>
      <c r="K848" s="46">
        <v>0.06</v>
      </c>
      <c r="L848" s="47" t="s">
        <v>30</v>
      </c>
      <c r="M848" s="46">
        <v>0.32</v>
      </c>
      <c r="N848" s="47">
        <v>0.57983193277310929</v>
      </c>
      <c r="O848" s="47">
        <v>168.20168067226891</v>
      </c>
      <c r="P848" s="47">
        <v>0.5714285714285714</v>
      </c>
      <c r="Q848" s="47">
        <v>751.57142857142856</v>
      </c>
    </row>
    <row r="849" spans="1:17" x14ac:dyDescent="0.35">
      <c r="A849" s="44">
        <v>220</v>
      </c>
      <c r="B849" s="45" t="s">
        <v>3450</v>
      </c>
      <c r="C849" s="35" t="s">
        <v>667</v>
      </c>
      <c r="D849" s="35" t="s">
        <v>668</v>
      </c>
      <c r="E849" s="35">
        <v>260</v>
      </c>
      <c r="F849" s="35">
        <v>72</v>
      </c>
      <c r="G849" s="46">
        <v>0.27692307692307694</v>
      </c>
      <c r="H849" s="46">
        <v>0.33</v>
      </c>
      <c r="I849" s="47">
        <v>334</v>
      </c>
      <c r="J849" s="47">
        <v>113</v>
      </c>
      <c r="K849" s="46">
        <v>0.34</v>
      </c>
      <c r="L849" s="47" t="s">
        <v>21</v>
      </c>
      <c r="M849" s="46">
        <v>0.39</v>
      </c>
      <c r="N849" s="47">
        <v>0.85067873303167418</v>
      </c>
      <c r="O849" s="47">
        <v>196.57466063348417</v>
      </c>
      <c r="P849" s="47">
        <v>0.68141592920353977</v>
      </c>
      <c r="Q849" s="47">
        <v>584.60176991150445</v>
      </c>
    </row>
    <row r="850" spans="1:17" x14ac:dyDescent="0.35">
      <c r="A850" s="44">
        <v>40304</v>
      </c>
      <c r="B850" s="45" t="s">
        <v>3450</v>
      </c>
      <c r="C850" s="35" t="s">
        <v>2811</v>
      </c>
      <c r="D850" s="35" t="s">
        <v>2812</v>
      </c>
      <c r="E850" s="35">
        <v>12</v>
      </c>
      <c r="F850" s="35">
        <v>0</v>
      </c>
      <c r="G850" s="46">
        <v>0</v>
      </c>
      <c r="H850" s="46">
        <v>0.05</v>
      </c>
      <c r="I850" s="47">
        <v>33</v>
      </c>
      <c r="J850" s="47">
        <v>2</v>
      </c>
      <c r="K850" s="46">
        <v>0.06</v>
      </c>
      <c r="L850" s="47" t="s">
        <v>21</v>
      </c>
      <c r="M850" s="46">
        <v>0.11</v>
      </c>
      <c r="N850" s="47">
        <v>0.4838709677419355</v>
      </c>
      <c r="O850" s="47">
        <v>150.67741935483872</v>
      </c>
      <c r="P850" s="47">
        <v>0.5</v>
      </c>
      <c r="Q850" s="47">
        <v>505</v>
      </c>
    </row>
    <row r="851" spans="1:17" x14ac:dyDescent="0.35">
      <c r="A851" s="44">
        <v>42974</v>
      </c>
      <c r="B851" s="45" t="s">
        <v>3450</v>
      </c>
      <c r="C851" s="35" t="s">
        <v>1889</v>
      </c>
      <c r="D851" s="35" t="s">
        <v>1890</v>
      </c>
      <c r="E851" s="35">
        <v>30</v>
      </c>
      <c r="F851" s="35">
        <v>5</v>
      </c>
      <c r="G851" s="46">
        <v>0.16666666666666666</v>
      </c>
      <c r="H851" s="46">
        <v>0.22</v>
      </c>
      <c r="I851" s="47">
        <v>31</v>
      </c>
      <c r="J851" s="47">
        <v>5</v>
      </c>
      <c r="K851" s="46">
        <v>0.16</v>
      </c>
      <c r="L851" s="47" t="s">
        <v>30</v>
      </c>
      <c r="M851" s="46">
        <v>0.27</v>
      </c>
      <c r="N851" s="47">
        <v>0.23076923076923078</v>
      </c>
      <c r="O851" s="47">
        <v>89.192307692307693</v>
      </c>
      <c r="P851" s="47">
        <v>0.2</v>
      </c>
      <c r="Q851" s="47">
        <v>539.20000000000005</v>
      </c>
    </row>
    <row r="852" spans="1:17" x14ac:dyDescent="0.35">
      <c r="A852" s="44">
        <v>10597</v>
      </c>
      <c r="B852" s="45" t="s">
        <v>3450</v>
      </c>
      <c r="C852" s="35" t="s">
        <v>1939</v>
      </c>
      <c r="D852" s="35" t="s">
        <v>1940</v>
      </c>
      <c r="E852" s="35">
        <v>173</v>
      </c>
      <c r="F852" s="35">
        <v>18</v>
      </c>
      <c r="G852" s="46">
        <v>0.10404624277456648</v>
      </c>
      <c r="H852" s="46">
        <v>0.15</v>
      </c>
      <c r="I852" s="47">
        <v>129</v>
      </c>
      <c r="J852" s="47">
        <v>21</v>
      </c>
      <c r="K852" s="46">
        <v>0.16</v>
      </c>
      <c r="L852" s="47" t="s">
        <v>21</v>
      </c>
      <c r="M852" s="46">
        <v>0.21</v>
      </c>
      <c r="N852" s="47">
        <v>0.31481481481481483</v>
      </c>
      <c r="O852" s="47">
        <v>351.77777777777777</v>
      </c>
      <c r="P852" s="47">
        <v>0.7142857142857143</v>
      </c>
      <c r="Q852" s="47">
        <v>971.71428571428567</v>
      </c>
    </row>
    <row r="853" spans="1:17" x14ac:dyDescent="0.35">
      <c r="A853" s="44">
        <v>580</v>
      </c>
      <c r="B853" s="45" t="s">
        <v>3450</v>
      </c>
      <c r="C853" s="35" t="s">
        <v>3153</v>
      </c>
      <c r="D853" s="35" t="s">
        <v>3154</v>
      </c>
      <c r="E853" s="35">
        <v>91</v>
      </c>
      <c r="F853" s="35">
        <v>2</v>
      </c>
      <c r="G853" s="46">
        <v>2.197802197802198E-2</v>
      </c>
      <c r="H853" s="46">
        <v>7.0000000000000007E-2</v>
      </c>
      <c r="I853" s="47">
        <v>108</v>
      </c>
      <c r="J853" s="47">
        <v>2</v>
      </c>
      <c r="K853" s="46">
        <v>0.02</v>
      </c>
      <c r="L853" s="47" t="s">
        <v>30</v>
      </c>
      <c r="M853" s="46">
        <v>0.12</v>
      </c>
      <c r="N853" s="47">
        <v>0</v>
      </c>
      <c r="O853" s="47">
        <v>110.0754716981132</v>
      </c>
      <c r="P853" s="47">
        <v>0</v>
      </c>
      <c r="Q853" s="47">
        <v>572</v>
      </c>
    </row>
    <row r="854" spans="1:17" x14ac:dyDescent="0.35">
      <c r="A854" s="44">
        <v>41294</v>
      </c>
      <c r="B854" s="45" t="s">
        <v>3450</v>
      </c>
      <c r="C854" s="35" t="s">
        <v>2751</v>
      </c>
      <c r="D854" s="35" t="s">
        <v>2752</v>
      </c>
      <c r="E854" s="35">
        <v>26</v>
      </c>
      <c r="F854" s="35">
        <v>2</v>
      </c>
      <c r="G854" s="46">
        <v>7.6923076923076927E-2</v>
      </c>
      <c r="H854" s="46">
        <v>0.13</v>
      </c>
      <c r="I854" s="47">
        <v>35</v>
      </c>
      <c r="J854" s="47">
        <v>2</v>
      </c>
      <c r="K854" s="46">
        <v>0.06</v>
      </c>
      <c r="L854" s="47" t="s">
        <v>30</v>
      </c>
      <c r="M854" s="46">
        <v>0.18</v>
      </c>
      <c r="N854" s="47">
        <v>0.15151515151515152</v>
      </c>
      <c r="O854" s="47">
        <v>222.45454545454547</v>
      </c>
      <c r="P854" s="47">
        <v>0</v>
      </c>
      <c r="Q854" s="47">
        <v>337</v>
      </c>
    </row>
    <row r="855" spans="1:17" x14ac:dyDescent="0.35">
      <c r="A855" s="44">
        <v>41295</v>
      </c>
      <c r="B855" s="45" t="s">
        <v>3450</v>
      </c>
      <c r="C855" s="35" t="s">
        <v>445</v>
      </c>
      <c r="D855" s="35" t="s">
        <v>446</v>
      </c>
      <c r="E855" s="35">
        <v>20</v>
      </c>
      <c r="F855" s="35">
        <v>2</v>
      </c>
      <c r="G855" s="46">
        <v>0.1</v>
      </c>
      <c r="H855" s="46">
        <v>0.15</v>
      </c>
      <c r="I855" s="47">
        <v>35</v>
      </c>
      <c r="J855" s="47">
        <v>14</v>
      </c>
      <c r="K855" s="46">
        <v>0.4</v>
      </c>
      <c r="L855" s="47" t="s">
        <v>21</v>
      </c>
      <c r="M855" s="46">
        <v>0.46</v>
      </c>
      <c r="N855" s="47">
        <v>0.80952380952380953</v>
      </c>
      <c r="O855" s="47">
        <v>402.42857142857144</v>
      </c>
      <c r="P855" s="47">
        <v>0.2857142857142857</v>
      </c>
      <c r="Q855" s="47">
        <v>612.71428571428567</v>
      </c>
    </row>
    <row r="856" spans="1:17" x14ac:dyDescent="0.35">
      <c r="A856" s="44">
        <v>40627</v>
      </c>
      <c r="B856" s="45" t="s">
        <v>3450</v>
      </c>
      <c r="C856" s="35" t="s">
        <v>1677</v>
      </c>
      <c r="D856" s="35" t="s">
        <v>1678</v>
      </c>
      <c r="E856" s="35">
        <v>21</v>
      </c>
      <c r="F856" s="35">
        <v>0</v>
      </c>
      <c r="G856" s="46">
        <v>0</v>
      </c>
      <c r="H856" s="46">
        <v>0.05</v>
      </c>
      <c r="I856" s="47">
        <v>27</v>
      </c>
      <c r="J856" s="47">
        <v>5</v>
      </c>
      <c r="K856" s="46">
        <v>0.19</v>
      </c>
      <c r="L856" s="47" t="s">
        <v>21</v>
      </c>
      <c r="M856" s="46">
        <v>0.24</v>
      </c>
      <c r="N856" s="47">
        <v>0</v>
      </c>
      <c r="O856" s="47">
        <v>75.318181818181813</v>
      </c>
      <c r="P856" s="47">
        <v>0</v>
      </c>
      <c r="Q856" s="47">
        <v>353.6</v>
      </c>
    </row>
    <row r="857" spans="1:17" x14ac:dyDescent="0.35">
      <c r="A857" s="44">
        <v>11785</v>
      </c>
      <c r="B857" s="45" t="s">
        <v>3450</v>
      </c>
      <c r="C857" s="35" t="s">
        <v>1525</v>
      </c>
      <c r="D857" s="35" t="s">
        <v>1526</v>
      </c>
      <c r="E857" s="35">
        <v>99</v>
      </c>
      <c r="F857" s="35">
        <v>14</v>
      </c>
      <c r="G857" s="46">
        <v>0.14141414141414141</v>
      </c>
      <c r="H857" s="46">
        <v>0.19</v>
      </c>
      <c r="I857" s="47">
        <v>123</v>
      </c>
      <c r="J857" s="47">
        <v>26</v>
      </c>
      <c r="K857" s="46">
        <v>0.21</v>
      </c>
      <c r="L857" s="47" t="s">
        <v>21</v>
      </c>
      <c r="M857" s="46">
        <v>0.26</v>
      </c>
      <c r="N857" s="47">
        <v>0.13402061855670103</v>
      </c>
      <c r="O857" s="47">
        <v>119.74226804123711</v>
      </c>
      <c r="P857" s="47">
        <v>0.19230769230769232</v>
      </c>
      <c r="Q857" s="47">
        <v>389.19230769230768</v>
      </c>
    </row>
    <row r="858" spans="1:17" x14ac:dyDescent="0.35">
      <c r="A858" s="44">
        <v>40314</v>
      </c>
      <c r="B858" s="45" t="s">
        <v>3450</v>
      </c>
      <c r="C858" s="35" t="s">
        <v>3095</v>
      </c>
      <c r="D858" s="35" t="s">
        <v>3096</v>
      </c>
      <c r="E858" s="35">
        <v>289</v>
      </c>
      <c r="F858" s="35">
        <v>2</v>
      </c>
      <c r="G858" s="46">
        <v>6.920415224913495E-3</v>
      </c>
      <c r="H858" s="46">
        <v>0.06</v>
      </c>
      <c r="I858" s="47">
        <v>345</v>
      </c>
      <c r="J858" s="47">
        <v>12</v>
      </c>
      <c r="K858" s="46">
        <v>0.03</v>
      </c>
      <c r="L858" s="47" t="s">
        <v>30</v>
      </c>
      <c r="M858" s="46">
        <v>0.11</v>
      </c>
      <c r="N858" s="47">
        <v>0.60360360360360366</v>
      </c>
      <c r="O858" s="47">
        <v>125.993993993994</v>
      </c>
      <c r="P858" s="47">
        <v>8.3333333333333329E-2</v>
      </c>
      <c r="Q858" s="47">
        <v>382</v>
      </c>
    </row>
    <row r="859" spans="1:17" x14ac:dyDescent="0.35">
      <c r="A859" s="44">
        <v>10588</v>
      </c>
      <c r="B859" s="45" t="s">
        <v>3450</v>
      </c>
      <c r="C859" s="35" t="s">
        <v>1803</v>
      </c>
      <c r="D859" s="35" t="s">
        <v>1804</v>
      </c>
      <c r="E859" s="35">
        <v>18</v>
      </c>
      <c r="F859" s="35">
        <v>4</v>
      </c>
      <c r="G859" s="46">
        <v>0.22222222222222221</v>
      </c>
      <c r="H859" s="46">
        <v>0.27</v>
      </c>
      <c r="I859" s="47">
        <v>30</v>
      </c>
      <c r="J859" s="47">
        <v>5</v>
      </c>
      <c r="K859" s="46">
        <v>0.17</v>
      </c>
      <c r="L859" s="47" t="s">
        <v>30</v>
      </c>
      <c r="M859" s="46">
        <v>0.32</v>
      </c>
      <c r="N859" s="47">
        <v>0.32</v>
      </c>
      <c r="O859" s="47">
        <v>455.92</v>
      </c>
      <c r="P859" s="47">
        <v>0.4</v>
      </c>
      <c r="Q859" s="47">
        <v>593.79999999999995</v>
      </c>
    </row>
    <row r="860" spans="1:17" x14ac:dyDescent="0.35">
      <c r="A860" s="44">
        <v>42113</v>
      </c>
      <c r="B860" s="45" t="s">
        <v>3450</v>
      </c>
      <c r="C860" s="35" t="s">
        <v>61</v>
      </c>
      <c r="D860" s="35" t="s">
        <v>62</v>
      </c>
      <c r="E860" s="35">
        <v>26</v>
      </c>
      <c r="F860" s="35">
        <v>12</v>
      </c>
      <c r="G860" s="46">
        <v>0.46153846153846156</v>
      </c>
      <c r="H860" s="46">
        <v>0.53</v>
      </c>
      <c r="I860" s="47">
        <v>22</v>
      </c>
      <c r="J860" s="47">
        <v>14</v>
      </c>
      <c r="K860" s="46">
        <v>0.64</v>
      </c>
      <c r="L860" s="47" t="s">
        <v>21</v>
      </c>
      <c r="M860" s="46">
        <v>0.74</v>
      </c>
      <c r="N860" s="47">
        <v>0</v>
      </c>
      <c r="O860" s="47">
        <v>193</v>
      </c>
      <c r="P860" s="47">
        <v>0</v>
      </c>
      <c r="Q860" s="47">
        <v>722.92857142857144</v>
      </c>
    </row>
    <row r="861" spans="1:17" x14ac:dyDescent="0.35">
      <c r="A861" s="44">
        <v>37</v>
      </c>
      <c r="B861" s="45" t="s">
        <v>3450</v>
      </c>
      <c r="C861" s="35" t="s">
        <v>755</v>
      </c>
      <c r="D861" s="35" t="s">
        <v>756</v>
      </c>
      <c r="E861" s="35">
        <v>8</v>
      </c>
      <c r="F861" s="35">
        <v>1</v>
      </c>
      <c r="G861" s="46">
        <v>0.125</v>
      </c>
      <c r="H861" s="46">
        <v>0.18</v>
      </c>
      <c r="I861" s="47">
        <v>15</v>
      </c>
      <c r="J861" s="47">
        <v>5</v>
      </c>
      <c r="K861" s="46">
        <v>0.33</v>
      </c>
      <c r="L861" s="47" t="s">
        <v>21</v>
      </c>
      <c r="M861" s="46">
        <v>0.38</v>
      </c>
      <c r="N861" s="47">
        <v>0.2</v>
      </c>
      <c r="O861" s="47">
        <v>48</v>
      </c>
      <c r="P861" s="47">
        <v>0</v>
      </c>
      <c r="Q861" s="47">
        <v>86.4</v>
      </c>
    </row>
    <row r="862" spans="1:17" x14ac:dyDescent="0.35">
      <c r="A862" s="44">
        <v>10614</v>
      </c>
      <c r="B862" s="45" t="s">
        <v>3450</v>
      </c>
      <c r="C862" s="35" t="s">
        <v>2147</v>
      </c>
      <c r="D862" s="35" t="s">
        <v>2148</v>
      </c>
      <c r="E862" s="35">
        <v>105</v>
      </c>
      <c r="F862" s="35">
        <v>14</v>
      </c>
      <c r="G862" s="46">
        <v>0.13333333333333333</v>
      </c>
      <c r="H862" s="46">
        <v>0.18</v>
      </c>
      <c r="I862" s="47">
        <v>135</v>
      </c>
      <c r="J862" s="47">
        <v>18</v>
      </c>
      <c r="K862" s="46">
        <v>0.13</v>
      </c>
      <c r="L862" s="47" t="s">
        <v>30</v>
      </c>
      <c r="M862" s="46">
        <v>0.23</v>
      </c>
      <c r="N862" s="47">
        <v>0.42735042735042733</v>
      </c>
      <c r="O862" s="47">
        <v>204.06837606837607</v>
      </c>
      <c r="P862" s="47">
        <v>0.16666666666666666</v>
      </c>
      <c r="Q862" s="47">
        <v>517.22222222222217</v>
      </c>
    </row>
    <row r="863" spans="1:17" x14ac:dyDescent="0.35">
      <c r="A863" s="44">
        <v>10596</v>
      </c>
      <c r="B863" s="45" t="s">
        <v>3450</v>
      </c>
      <c r="C863" s="35" t="s">
        <v>1077</v>
      </c>
      <c r="D863" s="35" t="s">
        <v>1078</v>
      </c>
      <c r="E863" s="35">
        <v>99</v>
      </c>
      <c r="F863" s="35">
        <v>28</v>
      </c>
      <c r="G863" s="46">
        <v>0.28282828282828282</v>
      </c>
      <c r="H863" s="46">
        <v>0.33</v>
      </c>
      <c r="I863" s="47">
        <v>86</v>
      </c>
      <c r="J863" s="47">
        <v>23</v>
      </c>
      <c r="K863" s="46">
        <v>0.27</v>
      </c>
      <c r="L863" s="47" t="s">
        <v>30</v>
      </c>
      <c r="M863" s="46">
        <v>0.38</v>
      </c>
      <c r="N863" s="47">
        <v>0.58730158730158732</v>
      </c>
      <c r="O863" s="47">
        <v>81.428571428571431</v>
      </c>
      <c r="P863" s="47">
        <v>0.60869565217391308</v>
      </c>
      <c r="Q863" s="47">
        <v>193.60869565217391</v>
      </c>
    </row>
    <row r="864" spans="1:17" x14ac:dyDescent="0.35">
      <c r="A864" s="44">
        <v>10287</v>
      </c>
      <c r="B864" s="45" t="s">
        <v>3450</v>
      </c>
      <c r="C864" s="35" t="s">
        <v>269</v>
      </c>
      <c r="D864" s="35" t="s">
        <v>270</v>
      </c>
      <c r="E864" s="35">
        <v>17</v>
      </c>
      <c r="F864" s="35">
        <v>5</v>
      </c>
      <c r="G864" s="46">
        <v>0.29411764705882354</v>
      </c>
      <c r="H864" s="46">
        <v>0.34</v>
      </c>
      <c r="I864" s="47">
        <v>34</v>
      </c>
      <c r="J864" s="47">
        <v>16</v>
      </c>
      <c r="K864" s="46">
        <v>0.47</v>
      </c>
      <c r="L864" s="47" t="s">
        <v>21</v>
      </c>
      <c r="M864" s="46">
        <v>0.54</v>
      </c>
      <c r="N864" s="47">
        <v>0.1111111111111111</v>
      </c>
      <c r="O864" s="47">
        <v>173.61111111111111</v>
      </c>
      <c r="P864" s="47">
        <v>0.25</v>
      </c>
      <c r="Q864" s="47">
        <v>449.875</v>
      </c>
    </row>
    <row r="865" spans="1:17" x14ac:dyDescent="0.35">
      <c r="A865" s="44">
        <v>466</v>
      </c>
      <c r="B865" s="45" t="s">
        <v>3450</v>
      </c>
      <c r="C865" s="35" t="s">
        <v>517</v>
      </c>
      <c r="D865" s="35" t="s">
        <v>518</v>
      </c>
      <c r="E865" s="35">
        <v>131</v>
      </c>
      <c r="F865" s="35">
        <v>47</v>
      </c>
      <c r="G865" s="46">
        <v>0.35877862595419846</v>
      </c>
      <c r="H865" s="46">
        <v>0.41</v>
      </c>
      <c r="I865" s="47">
        <v>167</v>
      </c>
      <c r="J865" s="47">
        <v>61</v>
      </c>
      <c r="K865" s="46">
        <v>0.37</v>
      </c>
      <c r="L865" s="47" t="s">
        <v>30</v>
      </c>
      <c r="M865" s="46">
        <v>0.47</v>
      </c>
      <c r="N865" s="47">
        <v>0.75471698113207553</v>
      </c>
      <c r="O865" s="47">
        <v>316.1320754716981</v>
      </c>
      <c r="P865" s="47">
        <v>0.70491803278688525</v>
      </c>
      <c r="Q865" s="47">
        <v>687.19672131147536</v>
      </c>
    </row>
    <row r="866" spans="1:17" x14ac:dyDescent="0.35">
      <c r="A866" s="44">
        <v>40315</v>
      </c>
      <c r="B866" s="45" t="s">
        <v>3450</v>
      </c>
      <c r="C866" s="35" t="s">
        <v>721</v>
      </c>
      <c r="D866" s="35" t="s">
        <v>722</v>
      </c>
      <c r="E866" s="35">
        <v>53</v>
      </c>
      <c r="F866" s="35">
        <v>9</v>
      </c>
      <c r="G866" s="46">
        <v>0.16981132075471697</v>
      </c>
      <c r="H866" s="46">
        <v>0.22</v>
      </c>
      <c r="I866" s="47">
        <v>64</v>
      </c>
      <c r="J866" s="47">
        <v>21</v>
      </c>
      <c r="K866" s="46">
        <v>0.33</v>
      </c>
      <c r="L866" s="47" t="s">
        <v>21</v>
      </c>
      <c r="M866" s="46">
        <v>0.38</v>
      </c>
      <c r="N866" s="47">
        <v>0.2558139534883721</v>
      </c>
      <c r="O866" s="47">
        <v>85.837209302325576</v>
      </c>
      <c r="P866" s="47">
        <v>0.23809523809523808</v>
      </c>
      <c r="Q866" s="47">
        <v>283.66666666666669</v>
      </c>
    </row>
    <row r="867" spans="1:17" x14ac:dyDescent="0.35">
      <c r="A867" s="44">
        <v>10589</v>
      </c>
      <c r="B867" s="45" t="s">
        <v>3450</v>
      </c>
      <c r="C867" s="35" t="s">
        <v>1063</v>
      </c>
      <c r="D867" s="35" t="s">
        <v>1064</v>
      </c>
      <c r="E867" s="35">
        <v>78</v>
      </c>
      <c r="F867" s="35">
        <v>12</v>
      </c>
      <c r="G867" s="46">
        <v>0.15384615384615385</v>
      </c>
      <c r="H867" s="46">
        <v>0.2</v>
      </c>
      <c r="I867" s="47">
        <v>86</v>
      </c>
      <c r="J867" s="47">
        <v>24</v>
      </c>
      <c r="K867" s="46">
        <v>0.28000000000000003</v>
      </c>
      <c r="L867" s="47" t="s">
        <v>21</v>
      </c>
      <c r="M867" s="46">
        <v>0.33</v>
      </c>
      <c r="N867" s="47">
        <v>0.40322580645161288</v>
      </c>
      <c r="O867" s="47">
        <v>228.11290322580646</v>
      </c>
      <c r="P867" s="47">
        <v>0.45833333333333331</v>
      </c>
      <c r="Q867" s="47">
        <v>625.25</v>
      </c>
    </row>
    <row r="868" spans="1:17" x14ac:dyDescent="0.35">
      <c r="A868" s="44">
        <v>40571</v>
      </c>
      <c r="B868" s="45" t="s">
        <v>3450</v>
      </c>
      <c r="C868" s="35" t="s">
        <v>931</v>
      </c>
      <c r="D868" s="35" t="s">
        <v>932</v>
      </c>
      <c r="E868" s="35">
        <v>65</v>
      </c>
      <c r="F868" s="35">
        <v>16</v>
      </c>
      <c r="G868" s="46">
        <v>0.24615384615384617</v>
      </c>
      <c r="H868" s="46">
        <v>0.3</v>
      </c>
      <c r="I868" s="47">
        <v>66</v>
      </c>
      <c r="J868" s="47">
        <v>20</v>
      </c>
      <c r="K868" s="46">
        <v>0.3</v>
      </c>
      <c r="L868" s="47" t="s">
        <v>21</v>
      </c>
      <c r="M868" s="46">
        <v>0.35</v>
      </c>
      <c r="N868" s="47">
        <v>0.95652173913043481</v>
      </c>
      <c r="O868" s="47">
        <v>219.45652173913044</v>
      </c>
      <c r="P868" s="47">
        <v>1.05</v>
      </c>
      <c r="Q868" s="47">
        <v>610</v>
      </c>
    </row>
    <row r="869" spans="1:17" x14ac:dyDescent="0.35">
      <c r="A869" s="44">
        <v>180</v>
      </c>
      <c r="B869" s="45" t="s">
        <v>3450</v>
      </c>
      <c r="C869" s="35" t="s">
        <v>1593</v>
      </c>
      <c r="D869" s="35" t="s">
        <v>1594</v>
      </c>
      <c r="E869" s="35">
        <v>100</v>
      </c>
      <c r="F869" s="35">
        <v>15</v>
      </c>
      <c r="G869" s="46">
        <v>0.15</v>
      </c>
      <c r="H869" s="46">
        <v>0.2</v>
      </c>
      <c r="I869" s="47">
        <v>123</v>
      </c>
      <c r="J869" s="47">
        <v>24</v>
      </c>
      <c r="K869" s="46">
        <v>0.2</v>
      </c>
      <c r="L869" s="47" t="s">
        <v>21</v>
      </c>
      <c r="M869" s="46">
        <v>0.25</v>
      </c>
      <c r="N869" s="47">
        <v>0.21212121212121213</v>
      </c>
      <c r="O869" s="47">
        <v>129.04040404040404</v>
      </c>
      <c r="P869" s="47">
        <v>4.1666666666666664E-2</v>
      </c>
      <c r="Q869" s="47">
        <v>524.95833333333337</v>
      </c>
    </row>
    <row r="870" spans="1:17" x14ac:dyDescent="0.35">
      <c r="A870" s="44">
        <v>10606</v>
      </c>
      <c r="B870" s="45" t="s">
        <v>3450</v>
      </c>
      <c r="C870" s="35" t="s">
        <v>65</v>
      </c>
      <c r="D870" s="35" t="s">
        <v>66</v>
      </c>
      <c r="E870" s="35">
        <v>18</v>
      </c>
      <c r="F870" s="35">
        <v>9</v>
      </c>
      <c r="G870" s="46">
        <v>0.5</v>
      </c>
      <c r="H870" s="46">
        <v>0.57999999999999996</v>
      </c>
      <c r="I870" s="47">
        <v>25</v>
      </c>
      <c r="J870" s="47">
        <v>16</v>
      </c>
      <c r="K870" s="46">
        <v>0.64</v>
      </c>
      <c r="L870" s="47" t="s">
        <v>21</v>
      </c>
      <c r="M870" s="46">
        <v>0.74</v>
      </c>
      <c r="N870" s="47">
        <v>0</v>
      </c>
      <c r="O870" s="47">
        <v>470.33333333333331</v>
      </c>
      <c r="P870" s="47">
        <v>6.25E-2</v>
      </c>
      <c r="Q870" s="47">
        <v>872.3125</v>
      </c>
    </row>
    <row r="871" spans="1:17" x14ac:dyDescent="0.35">
      <c r="A871" s="44">
        <v>607</v>
      </c>
      <c r="B871" s="45" t="s">
        <v>3450</v>
      </c>
      <c r="C871" s="35" t="s">
        <v>2223</v>
      </c>
      <c r="D871" s="35" t="s">
        <v>2224</v>
      </c>
      <c r="E871" s="35">
        <v>88</v>
      </c>
      <c r="F871" s="35">
        <v>11</v>
      </c>
      <c r="G871" s="46">
        <v>0.125</v>
      </c>
      <c r="H871" s="46">
        <v>0.18</v>
      </c>
      <c r="I871" s="47">
        <v>146</v>
      </c>
      <c r="J871" s="47">
        <v>18</v>
      </c>
      <c r="K871" s="46">
        <v>0.12</v>
      </c>
      <c r="L871" s="47" t="s">
        <v>30</v>
      </c>
      <c r="M871" s="46">
        <v>0.23</v>
      </c>
      <c r="N871" s="47">
        <v>0.734375</v>
      </c>
      <c r="O871" s="47">
        <v>315.6875</v>
      </c>
      <c r="P871" s="47">
        <v>0.5</v>
      </c>
      <c r="Q871" s="47">
        <v>824.77777777777783</v>
      </c>
    </row>
    <row r="872" spans="1:17" x14ac:dyDescent="0.35">
      <c r="A872" s="44">
        <v>41781</v>
      </c>
      <c r="B872" s="45" t="s">
        <v>3450</v>
      </c>
      <c r="C872" s="35" t="s">
        <v>19</v>
      </c>
      <c r="D872" s="35" t="s">
        <v>20</v>
      </c>
      <c r="E872" s="35">
        <v>8</v>
      </c>
      <c r="F872" s="35">
        <v>4</v>
      </c>
      <c r="G872" s="46">
        <v>0.5</v>
      </c>
      <c r="H872" s="46">
        <v>0.57999999999999996</v>
      </c>
      <c r="I872" s="47">
        <v>28</v>
      </c>
      <c r="J872" s="47">
        <v>27</v>
      </c>
      <c r="K872" s="46">
        <v>0.96</v>
      </c>
      <c r="L872" s="47" t="s">
        <v>21</v>
      </c>
      <c r="M872" s="46">
        <v>1.1000000000000001</v>
      </c>
      <c r="N872" s="47">
        <v>0</v>
      </c>
      <c r="O872" s="47">
        <v>159</v>
      </c>
      <c r="P872" s="47">
        <v>0</v>
      </c>
      <c r="Q872" s="47">
        <v>617.88888888888891</v>
      </c>
    </row>
    <row r="873" spans="1:17" x14ac:dyDescent="0.35">
      <c r="A873" s="44">
        <v>10592</v>
      </c>
      <c r="B873" s="45" t="s">
        <v>3450</v>
      </c>
      <c r="C873" s="35" t="s">
        <v>1553</v>
      </c>
      <c r="D873" s="35" t="s">
        <v>1554</v>
      </c>
      <c r="E873" s="35">
        <v>69</v>
      </c>
      <c r="F873" s="35">
        <v>19</v>
      </c>
      <c r="G873" s="46">
        <v>0.27536231884057971</v>
      </c>
      <c r="H873" s="46">
        <v>0.33</v>
      </c>
      <c r="I873" s="47">
        <v>83</v>
      </c>
      <c r="J873" s="47">
        <v>17</v>
      </c>
      <c r="K873" s="46">
        <v>0.2</v>
      </c>
      <c r="L873" s="47" t="s">
        <v>30</v>
      </c>
      <c r="M873" s="46">
        <v>0.38</v>
      </c>
      <c r="N873" s="47">
        <v>0.62121212121212122</v>
      </c>
      <c r="O873" s="47">
        <v>323.71212121212119</v>
      </c>
      <c r="P873" s="47">
        <v>0.82352941176470584</v>
      </c>
      <c r="Q873" s="47">
        <v>912.41176470588232</v>
      </c>
    </row>
    <row r="874" spans="1:17" x14ac:dyDescent="0.35">
      <c r="A874" s="44">
        <v>12686</v>
      </c>
      <c r="B874" s="45" t="s">
        <v>3450</v>
      </c>
      <c r="C874" s="35" t="s">
        <v>1385</v>
      </c>
      <c r="D874" s="35" t="s">
        <v>1386</v>
      </c>
      <c r="E874" s="35">
        <v>23</v>
      </c>
      <c r="F874" s="35">
        <v>9</v>
      </c>
      <c r="G874" s="46">
        <v>0.39130434782608697</v>
      </c>
      <c r="H874" s="46">
        <v>0.45</v>
      </c>
      <c r="I874" s="47">
        <v>27</v>
      </c>
      <c r="J874" s="47">
        <v>6</v>
      </c>
      <c r="K874" s="46">
        <v>0.22</v>
      </c>
      <c r="L874" s="47" t="s">
        <v>30</v>
      </c>
      <c r="M874" s="46">
        <v>0.52</v>
      </c>
      <c r="N874" s="47">
        <v>0.61904761904761907</v>
      </c>
      <c r="O874" s="47">
        <v>207.0952380952381</v>
      </c>
      <c r="P874" s="47">
        <v>0</v>
      </c>
      <c r="Q874" s="47">
        <v>603</v>
      </c>
    </row>
    <row r="875" spans="1:17" x14ac:dyDescent="0.35">
      <c r="A875" s="44">
        <v>10602</v>
      </c>
      <c r="B875" s="45" t="s">
        <v>3450</v>
      </c>
      <c r="C875" s="35" t="s">
        <v>779</v>
      </c>
      <c r="D875" s="35" t="s">
        <v>780</v>
      </c>
      <c r="E875" s="35">
        <v>28</v>
      </c>
      <c r="F875" s="35">
        <v>9</v>
      </c>
      <c r="G875" s="46">
        <v>0.32142857142857145</v>
      </c>
      <c r="H875" s="46">
        <v>0.37</v>
      </c>
      <c r="I875" s="47">
        <v>28</v>
      </c>
      <c r="J875" s="47">
        <v>9</v>
      </c>
      <c r="K875" s="46">
        <v>0.32</v>
      </c>
      <c r="L875" s="47" t="s">
        <v>30</v>
      </c>
      <c r="M875" s="46">
        <v>0.43</v>
      </c>
      <c r="N875" s="47">
        <v>0.57894736842105265</v>
      </c>
      <c r="O875" s="47">
        <v>159.05263157894737</v>
      </c>
      <c r="P875" s="47">
        <v>0.1111111111111111</v>
      </c>
      <c r="Q875" s="47">
        <v>528.55555555555554</v>
      </c>
    </row>
    <row r="876" spans="1:17" x14ac:dyDescent="0.35">
      <c r="A876" s="44">
        <v>41693</v>
      </c>
      <c r="B876" s="45" t="s">
        <v>3450</v>
      </c>
      <c r="C876" s="35" t="s">
        <v>473</v>
      </c>
      <c r="D876" s="35" t="s">
        <v>474</v>
      </c>
      <c r="E876" s="35">
        <v>20</v>
      </c>
      <c r="F876" s="35">
        <v>11</v>
      </c>
      <c r="G876" s="46">
        <v>0.55000000000000004</v>
      </c>
      <c r="H876" s="46">
        <v>0.63</v>
      </c>
      <c r="I876" s="47">
        <v>13</v>
      </c>
      <c r="J876" s="47">
        <v>5</v>
      </c>
      <c r="K876" s="46">
        <v>0.38</v>
      </c>
      <c r="L876" s="47" t="s">
        <v>30</v>
      </c>
      <c r="M876" s="46">
        <v>0.72</v>
      </c>
      <c r="N876" s="47">
        <v>0</v>
      </c>
      <c r="O876" s="47">
        <v>386.375</v>
      </c>
      <c r="P876" s="47">
        <v>0</v>
      </c>
      <c r="Q876" s="47">
        <v>785.4</v>
      </c>
    </row>
    <row r="877" spans="1:17" x14ac:dyDescent="0.35">
      <c r="A877" s="44">
        <v>365</v>
      </c>
      <c r="B877" s="45" t="s">
        <v>3450</v>
      </c>
      <c r="C877" s="35" t="s">
        <v>1191</v>
      </c>
      <c r="D877" s="35" t="s">
        <v>1192</v>
      </c>
      <c r="E877" s="35">
        <v>30</v>
      </c>
      <c r="F877" s="35">
        <v>8</v>
      </c>
      <c r="G877" s="46">
        <v>0.26666666666666666</v>
      </c>
      <c r="H877" s="46">
        <v>0.32</v>
      </c>
      <c r="I877" s="47">
        <v>36</v>
      </c>
      <c r="J877" s="47">
        <v>9</v>
      </c>
      <c r="K877" s="46">
        <v>0.25</v>
      </c>
      <c r="L877" s="47" t="s">
        <v>30</v>
      </c>
      <c r="M877" s="46">
        <v>0.37</v>
      </c>
      <c r="N877" s="47">
        <v>0.77777777777777779</v>
      </c>
      <c r="O877" s="47">
        <v>171.85185185185185</v>
      </c>
      <c r="P877" s="47">
        <v>1.1111111111111112</v>
      </c>
      <c r="Q877" s="47">
        <v>541.88888888888891</v>
      </c>
    </row>
    <row r="878" spans="1:17" x14ac:dyDescent="0.35">
      <c r="A878" s="44">
        <v>10591</v>
      </c>
      <c r="B878" s="45" t="s">
        <v>3450</v>
      </c>
      <c r="C878" s="35" t="s">
        <v>2615</v>
      </c>
      <c r="D878" s="35" t="s">
        <v>2616</v>
      </c>
      <c r="E878" s="35">
        <v>26</v>
      </c>
      <c r="F878" s="35">
        <v>1</v>
      </c>
      <c r="G878" s="46">
        <v>3.8461538461538464E-2</v>
      </c>
      <c r="H878" s="46">
        <v>0.09</v>
      </c>
      <c r="I878" s="47">
        <v>60</v>
      </c>
      <c r="J878" s="47">
        <v>5</v>
      </c>
      <c r="K878" s="46">
        <v>0.08</v>
      </c>
      <c r="L878" s="47" t="s">
        <v>30</v>
      </c>
      <c r="M878" s="46">
        <v>0.14000000000000001</v>
      </c>
      <c r="N878" s="47">
        <v>0.21818181818181817</v>
      </c>
      <c r="O878" s="47">
        <v>371.70909090909089</v>
      </c>
      <c r="P878" s="47">
        <v>0.8</v>
      </c>
      <c r="Q878" s="47">
        <v>1595.8</v>
      </c>
    </row>
    <row r="879" spans="1:17" x14ac:dyDescent="0.35">
      <c r="A879" s="44">
        <v>11562</v>
      </c>
      <c r="B879" s="45" t="s">
        <v>3450</v>
      </c>
      <c r="C879" s="35" t="s">
        <v>737</v>
      </c>
      <c r="D879" s="35" t="s">
        <v>738</v>
      </c>
      <c r="E879" s="35">
        <v>10</v>
      </c>
      <c r="F879" s="35">
        <v>1</v>
      </c>
      <c r="G879" s="46">
        <v>0.1</v>
      </c>
      <c r="H879" s="46">
        <v>0.15</v>
      </c>
      <c r="I879" s="47">
        <v>18</v>
      </c>
      <c r="J879" s="47">
        <v>6</v>
      </c>
      <c r="K879" s="46">
        <v>0.33</v>
      </c>
      <c r="L879" s="47" t="s">
        <v>21</v>
      </c>
      <c r="M879" s="46">
        <v>0.38</v>
      </c>
      <c r="N879" s="47">
        <v>0.16666666666666666</v>
      </c>
      <c r="O879" s="47">
        <v>355.83333333333331</v>
      </c>
      <c r="P879" s="47">
        <v>0.83333333333333337</v>
      </c>
      <c r="Q879" s="47">
        <v>957</v>
      </c>
    </row>
    <row r="880" spans="1:17" x14ac:dyDescent="0.35">
      <c r="A880" s="44">
        <v>12397</v>
      </c>
      <c r="B880" s="45" t="s">
        <v>3450</v>
      </c>
      <c r="C880" s="35" t="s">
        <v>2625</v>
      </c>
      <c r="D880" s="35" t="s">
        <v>2626</v>
      </c>
      <c r="E880" s="35">
        <v>24</v>
      </c>
      <c r="F880" s="35">
        <v>0</v>
      </c>
      <c r="G880" s="46">
        <v>0</v>
      </c>
      <c r="H880" s="46">
        <v>0.05</v>
      </c>
      <c r="I880" s="47">
        <v>36</v>
      </c>
      <c r="J880" s="47">
        <v>3</v>
      </c>
      <c r="K880" s="46">
        <v>0.08</v>
      </c>
      <c r="L880" s="47" t="s">
        <v>21</v>
      </c>
      <c r="M880" s="46">
        <v>0.13</v>
      </c>
      <c r="N880" s="47">
        <v>0</v>
      </c>
      <c r="O880" s="47">
        <v>357.54545454545456</v>
      </c>
      <c r="P880" s="47">
        <v>0</v>
      </c>
      <c r="Q880" s="47">
        <v>1285.6666666666667</v>
      </c>
    </row>
    <row r="881" spans="1:17" x14ac:dyDescent="0.35">
      <c r="A881" s="44">
        <v>41296</v>
      </c>
      <c r="B881" s="45" t="s">
        <v>3450</v>
      </c>
      <c r="C881" s="35" t="s">
        <v>2095</v>
      </c>
      <c r="D881" s="35" t="s">
        <v>2096</v>
      </c>
      <c r="E881" s="35">
        <v>27</v>
      </c>
      <c r="F881" s="35">
        <v>2</v>
      </c>
      <c r="G881" s="46">
        <v>7.407407407407407E-2</v>
      </c>
      <c r="H881" s="46">
        <v>0.12</v>
      </c>
      <c r="I881" s="47">
        <v>21</v>
      </c>
      <c r="J881" s="47">
        <v>3</v>
      </c>
      <c r="K881" s="46">
        <v>0.14000000000000001</v>
      </c>
      <c r="L881" s="47" t="s">
        <v>21</v>
      </c>
      <c r="M881" s="46">
        <v>0.19</v>
      </c>
      <c r="N881" s="47">
        <v>0.27777777777777779</v>
      </c>
      <c r="O881" s="47">
        <v>344.44444444444446</v>
      </c>
      <c r="P881" s="47">
        <v>0.33333333333333331</v>
      </c>
      <c r="Q881" s="47">
        <v>1224.3333333333333</v>
      </c>
    </row>
    <row r="882" spans="1:17" x14ac:dyDescent="0.35">
      <c r="A882" s="44">
        <v>40688</v>
      </c>
      <c r="B882" s="45" t="s">
        <v>3450</v>
      </c>
      <c r="C882" s="35" t="s">
        <v>3117</v>
      </c>
      <c r="D882" s="35" t="s">
        <v>3118</v>
      </c>
      <c r="E882" s="35">
        <v>67</v>
      </c>
      <c r="F882" s="35">
        <v>4</v>
      </c>
      <c r="G882" s="46">
        <v>5.9701492537313432E-2</v>
      </c>
      <c r="H882" s="46">
        <v>0.11</v>
      </c>
      <c r="I882" s="47">
        <v>53</v>
      </c>
      <c r="J882" s="47">
        <v>1</v>
      </c>
      <c r="K882" s="46">
        <v>0.02</v>
      </c>
      <c r="L882" s="47" t="s">
        <v>30</v>
      </c>
      <c r="M882" s="46">
        <v>0.16</v>
      </c>
      <c r="N882" s="47">
        <v>0</v>
      </c>
      <c r="O882" s="47">
        <v>287.32692307692309</v>
      </c>
      <c r="P882" s="47">
        <v>0</v>
      </c>
      <c r="Q882" s="47">
        <v>394</v>
      </c>
    </row>
    <row r="883" spans="1:17" x14ac:dyDescent="0.35">
      <c r="A883" s="44">
        <v>11007</v>
      </c>
      <c r="B883" s="45" t="s">
        <v>3450</v>
      </c>
      <c r="C883" s="35" t="s">
        <v>375</v>
      </c>
      <c r="D883" s="35" t="s">
        <v>376</v>
      </c>
      <c r="E883" s="35">
        <v>29</v>
      </c>
      <c r="F883" s="35">
        <v>5</v>
      </c>
      <c r="G883" s="46">
        <v>0.17241379310344829</v>
      </c>
      <c r="H883" s="46">
        <v>0.22</v>
      </c>
      <c r="I883" s="47">
        <v>33</v>
      </c>
      <c r="J883" s="47">
        <v>14</v>
      </c>
      <c r="K883" s="46">
        <v>0.42</v>
      </c>
      <c r="L883" s="47" t="s">
        <v>21</v>
      </c>
      <c r="M883" s="46">
        <v>0.48</v>
      </c>
      <c r="N883" s="47">
        <v>0</v>
      </c>
      <c r="O883" s="47">
        <v>267.31578947368422</v>
      </c>
      <c r="P883" s="47">
        <v>0.42857142857142855</v>
      </c>
      <c r="Q883" s="47">
        <v>6096.0714285714284</v>
      </c>
    </row>
    <row r="884" spans="1:17" x14ac:dyDescent="0.35">
      <c r="A884" s="44">
        <v>161</v>
      </c>
      <c r="B884" s="45" t="s">
        <v>3450</v>
      </c>
      <c r="C884" s="35" t="s">
        <v>593</v>
      </c>
      <c r="D884" s="35" t="s">
        <v>594</v>
      </c>
      <c r="E884" s="35">
        <v>90</v>
      </c>
      <c r="F884" s="35">
        <v>33</v>
      </c>
      <c r="G884" s="46">
        <v>0.36666666666666664</v>
      </c>
      <c r="H884" s="46">
        <v>0.42</v>
      </c>
      <c r="I884" s="47">
        <v>108</v>
      </c>
      <c r="J884" s="47">
        <v>38</v>
      </c>
      <c r="K884" s="46">
        <v>0.35</v>
      </c>
      <c r="L884" s="47" t="s">
        <v>30</v>
      </c>
      <c r="M884" s="46">
        <v>0.48</v>
      </c>
      <c r="N884" s="47">
        <v>0.75714285714285712</v>
      </c>
      <c r="O884" s="47">
        <v>140.87142857142857</v>
      </c>
      <c r="P884" s="47">
        <v>1.2105263157894737</v>
      </c>
      <c r="Q884" s="47">
        <v>498.57894736842104</v>
      </c>
    </row>
    <row r="885" spans="1:17" x14ac:dyDescent="0.35">
      <c r="A885" s="44">
        <v>410</v>
      </c>
      <c r="B885" s="45" t="s">
        <v>3450</v>
      </c>
      <c r="C885" s="35" t="s">
        <v>631</v>
      </c>
      <c r="D885" s="35" t="s">
        <v>632</v>
      </c>
      <c r="E885" s="35">
        <v>103</v>
      </c>
      <c r="F885" s="35">
        <v>27</v>
      </c>
      <c r="G885" s="46">
        <v>0.26213592233009708</v>
      </c>
      <c r="H885" s="46">
        <v>0.31</v>
      </c>
      <c r="I885" s="47">
        <v>110</v>
      </c>
      <c r="J885" s="47">
        <v>39</v>
      </c>
      <c r="K885" s="46">
        <v>0.35</v>
      </c>
      <c r="L885" s="47" t="s">
        <v>21</v>
      </c>
      <c r="M885" s="46">
        <v>0.4</v>
      </c>
      <c r="N885" s="47">
        <v>0.57746478873239437</v>
      </c>
      <c r="O885" s="47">
        <v>470.83098591549293</v>
      </c>
      <c r="P885" s="47">
        <v>0.46153846153846156</v>
      </c>
      <c r="Q885" s="47">
        <v>1023.4102564102565</v>
      </c>
    </row>
    <row r="886" spans="1:17" x14ac:dyDescent="0.35">
      <c r="A886" s="44">
        <v>11768</v>
      </c>
      <c r="B886" s="45" t="s">
        <v>3450</v>
      </c>
      <c r="C886" s="35" t="s">
        <v>2453</v>
      </c>
      <c r="D886" s="35" t="s">
        <v>2454</v>
      </c>
      <c r="E886" s="35">
        <v>35</v>
      </c>
      <c r="F886" s="35">
        <v>1</v>
      </c>
      <c r="G886" s="46">
        <v>2.8571428571428571E-2</v>
      </c>
      <c r="H886" s="46">
        <v>0.08</v>
      </c>
      <c r="I886" s="47">
        <v>39</v>
      </c>
      <c r="J886" s="47">
        <v>4</v>
      </c>
      <c r="K886" s="46">
        <v>0.1</v>
      </c>
      <c r="L886" s="47" t="s">
        <v>21</v>
      </c>
      <c r="M886" s="46">
        <v>0.15</v>
      </c>
      <c r="N886" s="47">
        <v>0.2</v>
      </c>
      <c r="O886" s="47">
        <v>174.08571428571429</v>
      </c>
      <c r="P886" s="47">
        <v>0.75</v>
      </c>
      <c r="Q886" s="47">
        <v>441.5</v>
      </c>
    </row>
    <row r="887" spans="1:17" x14ac:dyDescent="0.35">
      <c r="A887" s="44">
        <v>338</v>
      </c>
      <c r="B887" s="45" t="s">
        <v>3450</v>
      </c>
      <c r="C887" s="35" t="s">
        <v>1171</v>
      </c>
      <c r="D887" s="35" t="s">
        <v>1172</v>
      </c>
      <c r="E887" s="35">
        <v>141</v>
      </c>
      <c r="F887" s="35">
        <v>23</v>
      </c>
      <c r="G887" s="46">
        <v>0.16312056737588654</v>
      </c>
      <c r="H887" s="46">
        <v>0.21</v>
      </c>
      <c r="I887" s="47">
        <v>155</v>
      </c>
      <c r="J887" s="47">
        <v>40</v>
      </c>
      <c r="K887" s="46">
        <v>0.26</v>
      </c>
      <c r="L887" s="47" t="s">
        <v>21</v>
      </c>
      <c r="M887" s="46">
        <v>0.31</v>
      </c>
      <c r="N887" s="47">
        <v>0.97391304347826091</v>
      </c>
      <c r="O887" s="47">
        <v>405.03478260869565</v>
      </c>
      <c r="P887" s="47">
        <v>0.8</v>
      </c>
      <c r="Q887" s="47">
        <v>991</v>
      </c>
    </row>
    <row r="888" spans="1:17" x14ac:dyDescent="0.35">
      <c r="A888" s="44">
        <v>41299</v>
      </c>
      <c r="B888" s="45" t="s">
        <v>3450</v>
      </c>
      <c r="C888" s="35" t="s">
        <v>2253</v>
      </c>
      <c r="D888" s="35" t="s">
        <v>2254</v>
      </c>
      <c r="E888" s="35">
        <v>12</v>
      </c>
      <c r="F888" s="35">
        <v>0</v>
      </c>
      <c r="G888" s="46">
        <v>0</v>
      </c>
      <c r="H888" s="46">
        <v>0.05</v>
      </c>
      <c r="I888" s="47">
        <v>25</v>
      </c>
      <c r="J888" s="47">
        <v>3</v>
      </c>
      <c r="K888" s="46">
        <v>0.12</v>
      </c>
      <c r="L888" s="47" t="s">
        <v>21</v>
      </c>
      <c r="M888" s="46">
        <v>0.17</v>
      </c>
      <c r="N888" s="47">
        <v>0.36363636363636365</v>
      </c>
      <c r="O888" s="47">
        <v>68.545454545454547</v>
      </c>
      <c r="P888" s="47">
        <v>0</v>
      </c>
      <c r="Q888" s="47">
        <v>846.66666666666663</v>
      </c>
    </row>
    <row r="889" spans="1:17" x14ac:dyDescent="0.35">
      <c r="A889" s="44">
        <v>41701</v>
      </c>
      <c r="B889" s="45" t="s">
        <v>3450</v>
      </c>
      <c r="C889" s="35" t="s">
        <v>957</v>
      </c>
      <c r="D889" s="35" t="s">
        <v>958</v>
      </c>
      <c r="E889" s="35">
        <v>16</v>
      </c>
      <c r="F889" s="35">
        <v>6</v>
      </c>
      <c r="G889" s="46">
        <v>0.375</v>
      </c>
      <c r="H889" s="46">
        <v>0.43</v>
      </c>
      <c r="I889" s="47">
        <v>14</v>
      </c>
      <c r="J889" s="47">
        <v>4</v>
      </c>
      <c r="K889" s="46">
        <v>0.28999999999999998</v>
      </c>
      <c r="L889" s="47" t="s">
        <v>30</v>
      </c>
      <c r="M889" s="46">
        <v>0.49</v>
      </c>
      <c r="N889" s="47">
        <v>0</v>
      </c>
      <c r="O889" s="47">
        <v>191</v>
      </c>
      <c r="P889" s="47">
        <v>0</v>
      </c>
      <c r="Q889" s="47">
        <v>1346.25</v>
      </c>
    </row>
    <row r="890" spans="1:17" x14ac:dyDescent="0.35">
      <c r="A890" s="44">
        <v>41300</v>
      </c>
      <c r="B890" s="45" t="s">
        <v>3450</v>
      </c>
      <c r="C890" s="35" t="s">
        <v>2325</v>
      </c>
      <c r="D890" s="35" t="s">
        <v>2326</v>
      </c>
      <c r="E890" s="35">
        <v>23</v>
      </c>
      <c r="F890" s="35">
        <v>0</v>
      </c>
      <c r="G890" s="46">
        <v>0</v>
      </c>
      <c r="H890" s="46">
        <v>0.05</v>
      </c>
      <c r="I890" s="47">
        <v>19</v>
      </c>
      <c r="J890" s="47">
        <v>2</v>
      </c>
      <c r="K890" s="46">
        <v>0.11</v>
      </c>
      <c r="L890" s="47" t="s">
        <v>21</v>
      </c>
      <c r="M890" s="46">
        <v>0.16</v>
      </c>
      <c r="N890" s="47">
        <v>0.11764705882352941</v>
      </c>
      <c r="O890" s="47">
        <v>159</v>
      </c>
      <c r="P890" s="47">
        <v>0</v>
      </c>
      <c r="Q890" s="47">
        <v>960.5</v>
      </c>
    </row>
    <row r="891" spans="1:17" x14ac:dyDescent="0.35">
      <c r="A891" s="44">
        <v>10611</v>
      </c>
      <c r="B891" s="45" t="s">
        <v>3450</v>
      </c>
      <c r="C891" s="35" t="s">
        <v>1405</v>
      </c>
      <c r="D891" s="35" t="s">
        <v>1406</v>
      </c>
      <c r="E891" s="35">
        <v>31</v>
      </c>
      <c r="F891" s="35">
        <v>7</v>
      </c>
      <c r="G891" s="46">
        <v>0.22580645161290322</v>
      </c>
      <c r="H891" s="46">
        <v>0.28000000000000003</v>
      </c>
      <c r="I891" s="47">
        <v>76</v>
      </c>
      <c r="J891" s="47">
        <v>17</v>
      </c>
      <c r="K891" s="46">
        <v>0.22</v>
      </c>
      <c r="L891" s="47" t="s">
        <v>30</v>
      </c>
      <c r="M891" s="46">
        <v>0.33</v>
      </c>
      <c r="N891" s="47">
        <v>0.13559322033898305</v>
      </c>
      <c r="O891" s="47">
        <v>292.25423728813558</v>
      </c>
      <c r="P891" s="47">
        <v>0.29411764705882354</v>
      </c>
      <c r="Q891" s="47">
        <v>946.52941176470586</v>
      </c>
    </row>
    <row r="892" spans="1:17" x14ac:dyDescent="0.35">
      <c r="A892" s="44">
        <v>11572</v>
      </c>
      <c r="B892" s="45" t="s">
        <v>3450</v>
      </c>
      <c r="C892" s="35" t="s">
        <v>459</v>
      </c>
      <c r="D892" s="35" t="s">
        <v>460</v>
      </c>
      <c r="E892" s="35">
        <v>29</v>
      </c>
      <c r="F892" s="35">
        <v>9</v>
      </c>
      <c r="G892" s="46">
        <v>0.31034482758620691</v>
      </c>
      <c r="H892" s="46">
        <v>0.36</v>
      </c>
      <c r="I892" s="47">
        <v>62</v>
      </c>
      <c r="J892" s="47">
        <v>24</v>
      </c>
      <c r="K892" s="46">
        <v>0.39</v>
      </c>
      <c r="L892" s="47" t="s">
        <v>21</v>
      </c>
      <c r="M892" s="46">
        <v>0.45</v>
      </c>
      <c r="N892" s="47">
        <v>0.23684210526315788</v>
      </c>
      <c r="O892" s="47">
        <v>193.86842105263159</v>
      </c>
      <c r="P892" s="47">
        <v>8.3333333333333329E-2</v>
      </c>
      <c r="Q892" s="47">
        <v>1029.0416666666667</v>
      </c>
    </row>
    <row r="893" spans="1:17" x14ac:dyDescent="0.35">
      <c r="A893" s="44">
        <v>10609</v>
      </c>
      <c r="B893" s="45" t="s">
        <v>3450</v>
      </c>
      <c r="C893" s="35" t="s">
        <v>679</v>
      </c>
      <c r="D893" s="35" t="s">
        <v>680</v>
      </c>
      <c r="E893" s="35">
        <v>16</v>
      </c>
      <c r="F893" s="35">
        <v>7</v>
      </c>
      <c r="G893" s="46">
        <v>0.4375</v>
      </c>
      <c r="H893" s="46">
        <v>0.5</v>
      </c>
      <c r="I893" s="47">
        <v>12</v>
      </c>
      <c r="J893" s="47">
        <v>4</v>
      </c>
      <c r="K893" s="46">
        <v>0.33</v>
      </c>
      <c r="L893" s="47" t="s">
        <v>30</v>
      </c>
      <c r="M893" s="46">
        <v>0.57999999999999996</v>
      </c>
      <c r="N893" s="47">
        <v>0</v>
      </c>
      <c r="O893" s="47">
        <v>259.75</v>
      </c>
      <c r="P893" s="47">
        <v>0</v>
      </c>
      <c r="Q893" s="47">
        <v>498.75</v>
      </c>
    </row>
    <row r="894" spans="1:17" x14ac:dyDescent="0.35">
      <c r="A894" s="44">
        <v>10612</v>
      </c>
      <c r="B894" s="45" t="s">
        <v>3450</v>
      </c>
      <c r="C894" s="35" t="s">
        <v>879</v>
      </c>
      <c r="D894" s="35" t="s">
        <v>880</v>
      </c>
      <c r="E894" s="35">
        <v>42</v>
      </c>
      <c r="F894" s="35">
        <v>10</v>
      </c>
      <c r="G894" s="46">
        <v>0.23809523809523808</v>
      </c>
      <c r="H894" s="46">
        <v>0.28999999999999998</v>
      </c>
      <c r="I894" s="47">
        <v>36</v>
      </c>
      <c r="J894" s="47">
        <v>11</v>
      </c>
      <c r="K894" s="46">
        <v>0.31</v>
      </c>
      <c r="L894" s="47" t="s">
        <v>21</v>
      </c>
      <c r="M894" s="46">
        <v>0.36</v>
      </c>
      <c r="N894" s="47">
        <v>1.4</v>
      </c>
      <c r="O894" s="47">
        <v>646.08000000000004</v>
      </c>
      <c r="P894" s="47">
        <v>1.8181818181818181</v>
      </c>
      <c r="Q894" s="47">
        <v>1261.8181818181818</v>
      </c>
    </row>
    <row r="895" spans="1:17" x14ac:dyDescent="0.35">
      <c r="A895" s="44">
        <v>12095</v>
      </c>
      <c r="B895" s="45" t="s">
        <v>3450</v>
      </c>
      <c r="C895" s="35" t="s">
        <v>2289</v>
      </c>
      <c r="D895" s="35" t="s">
        <v>2290</v>
      </c>
      <c r="E895" s="35">
        <v>42</v>
      </c>
      <c r="F895" s="35">
        <v>6</v>
      </c>
      <c r="G895" s="46">
        <v>0.14285714285714285</v>
      </c>
      <c r="H895" s="46">
        <v>0.19</v>
      </c>
      <c r="I895" s="47">
        <v>81</v>
      </c>
      <c r="J895" s="47">
        <v>9</v>
      </c>
      <c r="K895" s="46">
        <v>0.11</v>
      </c>
      <c r="L895" s="47" t="s">
        <v>30</v>
      </c>
      <c r="M895" s="46">
        <v>0.24</v>
      </c>
      <c r="N895" s="47">
        <v>0.3611111111111111</v>
      </c>
      <c r="O895" s="47">
        <v>103.30555555555556</v>
      </c>
      <c r="P895" s="47">
        <v>0</v>
      </c>
      <c r="Q895" s="47">
        <v>264.88888888888891</v>
      </c>
    </row>
    <row r="896" spans="1:17" x14ac:dyDescent="0.35">
      <c r="A896" s="44">
        <v>40012</v>
      </c>
      <c r="B896" s="45" t="s">
        <v>3450</v>
      </c>
      <c r="C896" s="35" t="s">
        <v>3415</v>
      </c>
      <c r="D896" s="35" t="s">
        <v>3416</v>
      </c>
      <c r="E896" s="35">
        <v>51</v>
      </c>
      <c r="F896" s="35">
        <v>0</v>
      </c>
      <c r="G896" s="46">
        <v>0</v>
      </c>
      <c r="H896" s="46">
        <v>0.05</v>
      </c>
      <c r="I896" s="47">
        <v>18</v>
      </c>
      <c r="J896" s="47">
        <v>0</v>
      </c>
      <c r="K896" s="46">
        <v>0</v>
      </c>
      <c r="L896" s="47" t="s">
        <v>30</v>
      </c>
      <c r="M896" s="46">
        <v>0.1</v>
      </c>
      <c r="N896" s="47">
        <v>0</v>
      </c>
      <c r="O896" s="47">
        <v>243.66666666666666</v>
      </c>
      <c r="P896" s="47">
        <v>0</v>
      </c>
      <c r="Q896" s="47">
        <v>0</v>
      </c>
    </row>
    <row r="897" spans="1:17" x14ac:dyDescent="0.35">
      <c r="A897" s="44">
        <v>11422</v>
      </c>
      <c r="B897" s="45" t="s">
        <v>3450</v>
      </c>
      <c r="C897" s="35" t="s">
        <v>1907</v>
      </c>
      <c r="D897" s="35" t="s">
        <v>1908</v>
      </c>
      <c r="E897" s="35">
        <v>29</v>
      </c>
      <c r="F897" s="35">
        <v>4</v>
      </c>
      <c r="G897" s="46">
        <v>0.13793103448275862</v>
      </c>
      <c r="H897" s="46">
        <v>0.19</v>
      </c>
      <c r="I897" s="47">
        <v>75</v>
      </c>
      <c r="J897" s="47">
        <v>12</v>
      </c>
      <c r="K897" s="46">
        <v>0.16</v>
      </c>
      <c r="L897" s="47" t="s">
        <v>30</v>
      </c>
      <c r="M897" s="46">
        <v>0.24</v>
      </c>
      <c r="N897" s="47">
        <v>0.74603174603174605</v>
      </c>
      <c r="O897" s="47">
        <v>313.44444444444446</v>
      </c>
      <c r="P897" s="47">
        <v>0.58333333333333337</v>
      </c>
      <c r="Q897" s="47">
        <v>849.16666666666663</v>
      </c>
    </row>
    <row r="898" spans="1:17" x14ac:dyDescent="0.35">
      <c r="A898" s="44">
        <v>40167</v>
      </c>
      <c r="B898" s="45" t="s">
        <v>3450</v>
      </c>
      <c r="C898" s="35" t="s">
        <v>3295</v>
      </c>
      <c r="D898" s="35" t="s">
        <v>3296</v>
      </c>
      <c r="E898" s="35">
        <v>8</v>
      </c>
      <c r="F898" s="35">
        <v>1</v>
      </c>
      <c r="G898" s="46">
        <v>0.125</v>
      </c>
      <c r="H898" s="46">
        <v>0.18</v>
      </c>
      <c r="I898" s="47">
        <v>5</v>
      </c>
      <c r="J898" s="47">
        <v>0</v>
      </c>
      <c r="K898" s="46">
        <v>0</v>
      </c>
      <c r="L898" s="47" t="s">
        <v>30</v>
      </c>
      <c r="M898" s="46">
        <v>0.23</v>
      </c>
      <c r="N898" s="47">
        <v>0</v>
      </c>
      <c r="O898" s="47">
        <v>273.2</v>
      </c>
      <c r="P898" s="47">
        <v>0</v>
      </c>
      <c r="Q898" s="47">
        <v>0</v>
      </c>
    </row>
    <row r="899" spans="1:17" x14ac:dyDescent="0.35">
      <c r="A899" s="44">
        <v>11013</v>
      </c>
      <c r="B899" s="45" t="s">
        <v>3450</v>
      </c>
      <c r="C899" s="35" t="s">
        <v>651</v>
      </c>
      <c r="D899" s="35" t="s">
        <v>652</v>
      </c>
      <c r="E899" s="35">
        <v>29</v>
      </c>
      <c r="F899" s="35">
        <v>10</v>
      </c>
      <c r="G899" s="46">
        <v>0.34482758620689657</v>
      </c>
      <c r="H899" s="46">
        <v>0.4</v>
      </c>
      <c r="I899" s="47">
        <v>56</v>
      </c>
      <c r="J899" s="47">
        <v>19</v>
      </c>
      <c r="K899" s="46">
        <v>0.34</v>
      </c>
      <c r="L899" s="47" t="s">
        <v>30</v>
      </c>
      <c r="M899" s="46">
        <v>0.46</v>
      </c>
      <c r="N899" s="47">
        <v>0.29729729729729731</v>
      </c>
      <c r="O899" s="47">
        <v>207.8918918918919</v>
      </c>
      <c r="P899" s="47">
        <v>0.36842105263157893</v>
      </c>
      <c r="Q899" s="47">
        <v>938.9473684210526</v>
      </c>
    </row>
    <row r="900" spans="1:17" x14ac:dyDescent="0.35">
      <c r="A900" s="44">
        <v>294</v>
      </c>
      <c r="B900" s="45" t="s">
        <v>3450</v>
      </c>
      <c r="C900" s="35" t="s">
        <v>1135</v>
      </c>
      <c r="D900" s="35" t="s">
        <v>1136</v>
      </c>
      <c r="E900" s="35">
        <v>30</v>
      </c>
      <c r="F900" s="35">
        <v>7</v>
      </c>
      <c r="G900" s="46">
        <v>0.23333333333333334</v>
      </c>
      <c r="H900" s="46">
        <v>0.28000000000000003</v>
      </c>
      <c r="I900" s="47">
        <v>27</v>
      </c>
      <c r="J900" s="47">
        <v>7</v>
      </c>
      <c r="K900" s="46">
        <v>0.26</v>
      </c>
      <c r="L900" s="47" t="s">
        <v>30</v>
      </c>
      <c r="M900" s="46">
        <v>0.33</v>
      </c>
      <c r="N900" s="47">
        <v>0.4</v>
      </c>
      <c r="O900" s="47">
        <v>244.25</v>
      </c>
      <c r="P900" s="47">
        <v>0.8571428571428571</v>
      </c>
      <c r="Q900" s="47">
        <v>877.14285714285711</v>
      </c>
    </row>
    <row r="901" spans="1:17" x14ac:dyDescent="0.35">
      <c r="A901" s="44">
        <v>11596</v>
      </c>
      <c r="B901" s="45" t="s">
        <v>3450</v>
      </c>
      <c r="C901" s="35" t="s">
        <v>2579</v>
      </c>
      <c r="D901" s="35" t="s">
        <v>2580</v>
      </c>
      <c r="E901" s="35">
        <v>127</v>
      </c>
      <c r="F901" s="35">
        <v>12</v>
      </c>
      <c r="G901" s="46">
        <v>9.4488188976377951E-2</v>
      </c>
      <c r="H901" s="46">
        <v>0.14000000000000001</v>
      </c>
      <c r="I901" s="47">
        <v>186</v>
      </c>
      <c r="J901" s="47">
        <v>14</v>
      </c>
      <c r="K901" s="46">
        <v>0.08</v>
      </c>
      <c r="L901" s="47" t="s">
        <v>30</v>
      </c>
      <c r="M901" s="46">
        <v>0.19</v>
      </c>
      <c r="N901" s="47">
        <v>0.44767441860465118</v>
      </c>
      <c r="O901" s="47">
        <v>80.523255813953483</v>
      </c>
      <c r="P901" s="47">
        <v>0.5714285714285714</v>
      </c>
      <c r="Q901" s="47">
        <v>278.78571428571428</v>
      </c>
    </row>
    <row r="902" spans="1:17" x14ac:dyDescent="0.35">
      <c r="A902" s="44">
        <v>284</v>
      </c>
      <c r="B902" s="45" t="s">
        <v>3450</v>
      </c>
      <c r="C902" s="35" t="s">
        <v>2863</v>
      </c>
      <c r="D902" s="35" t="s">
        <v>2864</v>
      </c>
      <c r="E902" s="35">
        <v>418</v>
      </c>
      <c r="F902" s="35">
        <v>15</v>
      </c>
      <c r="G902" s="46">
        <v>3.5885167464114832E-2</v>
      </c>
      <c r="H902" s="46">
        <v>0.09</v>
      </c>
      <c r="I902" s="47">
        <v>334</v>
      </c>
      <c r="J902" s="47">
        <v>18</v>
      </c>
      <c r="K902" s="46">
        <v>0.05</v>
      </c>
      <c r="L902" s="47" t="s">
        <v>30</v>
      </c>
      <c r="M902" s="46">
        <v>0.14000000000000001</v>
      </c>
      <c r="N902" s="47">
        <v>0.45569620253164556</v>
      </c>
      <c r="O902" s="47">
        <v>228.81012658227849</v>
      </c>
      <c r="P902" s="47">
        <v>0.61111111111111116</v>
      </c>
      <c r="Q902" s="47">
        <v>1106.0555555555557</v>
      </c>
    </row>
    <row r="903" spans="1:17" x14ac:dyDescent="0.35">
      <c r="A903" s="44">
        <v>12144</v>
      </c>
      <c r="B903" s="45" t="s">
        <v>3450</v>
      </c>
      <c r="C903" s="35" t="s">
        <v>1659</v>
      </c>
      <c r="D903" s="35" t="s">
        <v>1660</v>
      </c>
      <c r="E903" s="35">
        <v>605</v>
      </c>
      <c r="F903" s="35">
        <v>89</v>
      </c>
      <c r="G903" s="46">
        <v>0.14710743801652892</v>
      </c>
      <c r="H903" s="46">
        <v>0.2</v>
      </c>
      <c r="I903" s="47">
        <v>1235</v>
      </c>
      <c r="J903" s="47">
        <v>230</v>
      </c>
      <c r="K903" s="46">
        <v>0.19</v>
      </c>
      <c r="L903" s="47" t="s">
        <v>30</v>
      </c>
      <c r="M903" s="46">
        <v>0.25</v>
      </c>
      <c r="N903" s="47">
        <v>0.64875621890547264</v>
      </c>
      <c r="O903" s="47">
        <v>468.08059701492539</v>
      </c>
      <c r="P903" s="47">
        <v>0.58695652173913049</v>
      </c>
      <c r="Q903" s="47">
        <v>939.304347826087</v>
      </c>
    </row>
    <row r="904" spans="1:17" x14ac:dyDescent="0.35">
      <c r="A904" s="44">
        <v>41297</v>
      </c>
      <c r="B904" s="45" t="s">
        <v>3450</v>
      </c>
      <c r="C904" s="35" t="s">
        <v>3317</v>
      </c>
      <c r="D904" s="35" t="s">
        <v>3318</v>
      </c>
      <c r="E904" s="35">
        <v>17</v>
      </c>
      <c r="F904" s="35">
        <v>1</v>
      </c>
      <c r="G904" s="46">
        <v>5.8823529411764705E-2</v>
      </c>
      <c r="H904" s="46">
        <v>0.11</v>
      </c>
      <c r="I904" s="47">
        <v>13</v>
      </c>
      <c r="J904" s="47">
        <v>0</v>
      </c>
      <c r="K904" s="46">
        <v>0</v>
      </c>
      <c r="L904" s="47" t="s">
        <v>30</v>
      </c>
      <c r="M904" s="46">
        <v>0.16</v>
      </c>
      <c r="N904" s="47">
        <v>0</v>
      </c>
      <c r="O904" s="47">
        <v>256.84615384615387</v>
      </c>
      <c r="P904" s="47">
        <v>0</v>
      </c>
      <c r="Q904" s="47">
        <v>0</v>
      </c>
    </row>
    <row r="905" spans="1:17" x14ac:dyDescent="0.35">
      <c r="A905" s="44">
        <v>40547</v>
      </c>
      <c r="B905" s="45" t="s">
        <v>3450</v>
      </c>
      <c r="C905" s="35" t="s">
        <v>3287</v>
      </c>
      <c r="D905" s="35" t="s">
        <v>3288</v>
      </c>
      <c r="E905" s="35">
        <v>6</v>
      </c>
      <c r="F905" s="35">
        <v>1</v>
      </c>
      <c r="G905" s="46">
        <v>0.16666666666666666</v>
      </c>
      <c r="H905" s="46">
        <v>0.22</v>
      </c>
      <c r="I905" s="47">
        <v>9</v>
      </c>
      <c r="J905" s="47">
        <v>0</v>
      </c>
      <c r="K905" s="46">
        <v>0</v>
      </c>
      <c r="L905" s="47" t="s">
        <v>30</v>
      </c>
      <c r="M905" s="46">
        <v>0.27</v>
      </c>
      <c r="N905" s="47">
        <v>0</v>
      </c>
      <c r="O905" s="47">
        <v>122.55555555555556</v>
      </c>
      <c r="P905" s="47">
        <v>0</v>
      </c>
      <c r="Q905" s="47">
        <v>0</v>
      </c>
    </row>
    <row r="906" spans="1:17" x14ac:dyDescent="0.35">
      <c r="A906" s="44">
        <v>10616</v>
      </c>
      <c r="B906" s="45" t="s">
        <v>3450</v>
      </c>
      <c r="C906" s="35" t="s">
        <v>2929</v>
      </c>
      <c r="D906" s="35" t="s">
        <v>2930</v>
      </c>
      <c r="E906" s="35">
        <v>74</v>
      </c>
      <c r="F906" s="35">
        <v>6</v>
      </c>
      <c r="G906" s="46">
        <v>8.1081081081081086E-2</v>
      </c>
      <c r="H906" s="46">
        <v>0.13</v>
      </c>
      <c r="I906" s="47">
        <v>57</v>
      </c>
      <c r="J906" s="47">
        <v>2</v>
      </c>
      <c r="K906" s="46">
        <v>0.04</v>
      </c>
      <c r="L906" s="47" t="s">
        <v>30</v>
      </c>
      <c r="M906" s="46">
        <v>0.18</v>
      </c>
      <c r="N906" s="47">
        <v>0.38181818181818183</v>
      </c>
      <c r="O906" s="47">
        <v>219.45454545454547</v>
      </c>
      <c r="P906" s="47">
        <v>0.5</v>
      </c>
      <c r="Q906" s="47">
        <v>911</v>
      </c>
    </row>
    <row r="907" spans="1:17" x14ac:dyDescent="0.35">
      <c r="A907" s="44">
        <v>11712</v>
      </c>
      <c r="B907" s="45" t="s">
        <v>3450</v>
      </c>
      <c r="C907" s="35" t="s">
        <v>3339</v>
      </c>
      <c r="D907" s="35" t="s">
        <v>3340</v>
      </c>
      <c r="E907" s="35">
        <v>35</v>
      </c>
      <c r="F907" s="35">
        <v>1</v>
      </c>
      <c r="G907" s="46">
        <v>2.8571428571428571E-2</v>
      </c>
      <c r="H907" s="46">
        <v>0.08</v>
      </c>
      <c r="I907" s="47">
        <v>26</v>
      </c>
      <c r="J907" s="47">
        <v>0</v>
      </c>
      <c r="K907" s="46">
        <v>0</v>
      </c>
      <c r="L907" s="47" t="s">
        <v>30</v>
      </c>
      <c r="M907" s="46">
        <v>0.13</v>
      </c>
      <c r="N907" s="47">
        <v>0.11538461538461539</v>
      </c>
      <c r="O907" s="47">
        <v>78.115384615384613</v>
      </c>
      <c r="P907" s="47">
        <v>0</v>
      </c>
      <c r="Q907" s="47">
        <v>0</v>
      </c>
    </row>
    <row r="908" spans="1:17" x14ac:dyDescent="0.35">
      <c r="A908" s="44">
        <v>40199</v>
      </c>
      <c r="B908" s="45" t="s">
        <v>3450</v>
      </c>
      <c r="C908" s="35" t="s">
        <v>3029</v>
      </c>
      <c r="D908" s="35" t="s">
        <v>3030</v>
      </c>
      <c r="E908" s="35">
        <v>42</v>
      </c>
      <c r="F908" s="35">
        <v>3</v>
      </c>
      <c r="G908" s="46">
        <v>7.1428571428571425E-2</v>
      </c>
      <c r="H908" s="46">
        <v>0.12</v>
      </c>
      <c r="I908" s="47">
        <v>37</v>
      </c>
      <c r="J908" s="47">
        <v>1</v>
      </c>
      <c r="K908" s="46">
        <v>0.03</v>
      </c>
      <c r="L908" s="47" t="s">
        <v>30</v>
      </c>
      <c r="M908" s="46">
        <v>0.17</v>
      </c>
      <c r="N908" s="47">
        <v>0.30555555555555558</v>
      </c>
      <c r="O908" s="47">
        <v>177.27777777777777</v>
      </c>
      <c r="P908" s="47">
        <v>0</v>
      </c>
      <c r="Q908" s="47">
        <v>783</v>
      </c>
    </row>
    <row r="909" spans="1:17" x14ac:dyDescent="0.35">
      <c r="A909" s="44">
        <v>10618</v>
      </c>
      <c r="B909" s="45" t="s">
        <v>3450</v>
      </c>
      <c r="C909" s="35" t="s">
        <v>503</v>
      </c>
      <c r="D909" s="35" t="s">
        <v>504</v>
      </c>
      <c r="E909" s="35">
        <v>57</v>
      </c>
      <c r="F909" s="35">
        <v>19</v>
      </c>
      <c r="G909" s="46">
        <v>0.33333333333333331</v>
      </c>
      <c r="H909" s="46">
        <v>0.38</v>
      </c>
      <c r="I909" s="47">
        <v>78</v>
      </c>
      <c r="J909" s="47">
        <v>30</v>
      </c>
      <c r="K909" s="46">
        <v>0.38</v>
      </c>
      <c r="L909" s="47" t="s">
        <v>21</v>
      </c>
      <c r="M909" s="46">
        <v>0.44</v>
      </c>
      <c r="N909" s="47">
        <v>0.41666666666666669</v>
      </c>
      <c r="O909" s="47">
        <v>402.4375</v>
      </c>
      <c r="P909" s="47">
        <v>0.43333333333333335</v>
      </c>
      <c r="Q909" s="47">
        <v>1091.5</v>
      </c>
    </row>
    <row r="910" spans="1:17" x14ac:dyDescent="0.35">
      <c r="A910" s="44">
        <v>40622</v>
      </c>
      <c r="B910" s="45" t="s">
        <v>3450</v>
      </c>
      <c r="C910" s="35" t="s">
        <v>3035</v>
      </c>
      <c r="D910" s="35" t="s">
        <v>3036</v>
      </c>
      <c r="E910" s="35">
        <v>20</v>
      </c>
      <c r="F910" s="35">
        <v>1</v>
      </c>
      <c r="G910" s="46">
        <v>0.05</v>
      </c>
      <c r="H910" s="46">
        <v>0.1</v>
      </c>
      <c r="I910" s="47">
        <v>36</v>
      </c>
      <c r="J910" s="47">
        <v>1</v>
      </c>
      <c r="K910" s="46">
        <v>0.03</v>
      </c>
      <c r="L910" s="47" t="s">
        <v>30</v>
      </c>
      <c r="M910" s="46">
        <v>0.15</v>
      </c>
      <c r="N910" s="47">
        <v>0</v>
      </c>
      <c r="O910" s="47">
        <v>245.85714285714286</v>
      </c>
      <c r="P910" s="47">
        <v>0</v>
      </c>
      <c r="Q910" s="47">
        <v>1084</v>
      </c>
    </row>
    <row r="911" spans="1:17" x14ac:dyDescent="0.35">
      <c r="A911" s="44">
        <v>10203</v>
      </c>
      <c r="B911" s="45" t="s">
        <v>3450</v>
      </c>
      <c r="C911" s="35" t="s">
        <v>171</v>
      </c>
      <c r="D911" s="35" t="s">
        <v>172</v>
      </c>
      <c r="E911" s="35">
        <v>36</v>
      </c>
      <c r="F911" s="35">
        <v>9</v>
      </c>
      <c r="G911" s="46">
        <v>0.25</v>
      </c>
      <c r="H911" s="46">
        <v>0.3</v>
      </c>
      <c r="I911" s="47">
        <v>51</v>
      </c>
      <c r="J911" s="47">
        <v>26</v>
      </c>
      <c r="K911" s="46">
        <v>0.51</v>
      </c>
      <c r="L911" s="47" t="s">
        <v>21</v>
      </c>
      <c r="M911" s="46">
        <v>0.59</v>
      </c>
      <c r="N911" s="47">
        <v>0.36</v>
      </c>
      <c r="O911" s="47">
        <v>400.08</v>
      </c>
      <c r="P911" s="47">
        <v>0.19230769230769232</v>
      </c>
      <c r="Q911" s="47">
        <v>488.34615384615387</v>
      </c>
    </row>
    <row r="912" spans="1:17" x14ac:dyDescent="0.35">
      <c r="A912" s="44">
        <v>10617</v>
      </c>
      <c r="B912" s="45" t="s">
        <v>3450</v>
      </c>
      <c r="C912" s="35" t="s">
        <v>2545</v>
      </c>
      <c r="D912" s="35" t="s">
        <v>2546</v>
      </c>
      <c r="E912" s="35">
        <v>9</v>
      </c>
      <c r="F912" s="35">
        <v>0</v>
      </c>
      <c r="G912" s="46">
        <v>0</v>
      </c>
      <c r="H912" s="46">
        <v>0.05</v>
      </c>
      <c r="I912" s="47">
        <v>11</v>
      </c>
      <c r="J912" s="47">
        <v>1</v>
      </c>
      <c r="K912" s="46">
        <v>0.09</v>
      </c>
      <c r="L912" s="47" t="s">
        <v>21</v>
      </c>
      <c r="M912" s="46">
        <v>0.14000000000000001</v>
      </c>
      <c r="N912" s="47">
        <v>0</v>
      </c>
      <c r="O912" s="47">
        <v>177.3</v>
      </c>
      <c r="P912" s="47">
        <v>0</v>
      </c>
      <c r="Q912" s="47">
        <v>859</v>
      </c>
    </row>
    <row r="913" spans="1:17" x14ac:dyDescent="0.35">
      <c r="A913" s="44">
        <v>10623</v>
      </c>
      <c r="B913" s="45" t="s">
        <v>3450</v>
      </c>
      <c r="C913" s="35" t="s">
        <v>2135</v>
      </c>
      <c r="D913" s="35" t="s">
        <v>2136</v>
      </c>
      <c r="E913" s="35">
        <v>113</v>
      </c>
      <c r="F913" s="35">
        <v>17</v>
      </c>
      <c r="G913" s="46">
        <v>0.15044247787610621</v>
      </c>
      <c r="H913" s="46">
        <v>0.2</v>
      </c>
      <c r="I913" s="47">
        <v>149</v>
      </c>
      <c r="J913" s="47">
        <v>19</v>
      </c>
      <c r="K913" s="46">
        <v>0.13</v>
      </c>
      <c r="L913" s="47" t="s">
        <v>30</v>
      </c>
      <c r="M913" s="46">
        <v>0.25</v>
      </c>
      <c r="N913" s="47">
        <v>0.33076923076923076</v>
      </c>
      <c r="O913" s="47">
        <v>184.90769230769232</v>
      </c>
      <c r="P913" s="47">
        <v>0.31578947368421051</v>
      </c>
      <c r="Q913" s="47">
        <v>772.57894736842104</v>
      </c>
    </row>
    <row r="914" spans="1:17" x14ac:dyDescent="0.35">
      <c r="A914" s="44">
        <v>427</v>
      </c>
      <c r="B914" s="45" t="s">
        <v>3450</v>
      </c>
      <c r="C914" s="35" t="s">
        <v>475</v>
      </c>
      <c r="D914" s="35" t="s">
        <v>476</v>
      </c>
      <c r="E914" s="35">
        <v>21</v>
      </c>
      <c r="F914" s="35">
        <v>11</v>
      </c>
      <c r="G914" s="46">
        <v>0.52380952380952384</v>
      </c>
      <c r="H914" s="46">
        <v>0.6</v>
      </c>
      <c r="I914" s="47">
        <v>8</v>
      </c>
      <c r="J914" s="47">
        <v>3</v>
      </c>
      <c r="K914" s="46">
        <v>0.38</v>
      </c>
      <c r="L914" s="47" t="s">
        <v>30</v>
      </c>
      <c r="M914" s="46">
        <v>0.69</v>
      </c>
      <c r="N914" s="47">
        <v>0</v>
      </c>
      <c r="O914" s="47">
        <v>172.6</v>
      </c>
      <c r="P914" s="47">
        <v>0</v>
      </c>
      <c r="Q914" s="47">
        <v>670.33333333333337</v>
      </c>
    </row>
    <row r="915" spans="1:17" x14ac:dyDescent="0.35">
      <c r="A915" s="44">
        <v>125</v>
      </c>
      <c r="B915" s="45" t="s">
        <v>3450</v>
      </c>
      <c r="C915" s="35" t="s">
        <v>135</v>
      </c>
      <c r="D915" s="35" t="s">
        <v>136</v>
      </c>
      <c r="E915" s="35">
        <v>179</v>
      </c>
      <c r="F915" s="35">
        <v>80</v>
      </c>
      <c r="G915" s="46">
        <v>0.44692737430167595</v>
      </c>
      <c r="H915" s="46">
        <v>0.51</v>
      </c>
      <c r="I915" s="47">
        <v>185</v>
      </c>
      <c r="J915" s="47">
        <v>99</v>
      </c>
      <c r="K915" s="46">
        <v>0.54</v>
      </c>
      <c r="L915" s="47" t="s">
        <v>21</v>
      </c>
      <c r="M915" s="46">
        <v>0.62</v>
      </c>
      <c r="N915" s="47">
        <v>1.2558139534883721</v>
      </c>
      <c r="O915" s="47">
        <v>1234.3604651162791</v>
      </c>
      <c r="P915" s="47">
        <v>1.8080808080808082</v>
      </c>
      <c r="Q915" s="47">
        <v>3038.1010101010102</v>
      </c>
    </row>
    <row r="916" spans="1:17" x14ac:dyDescent="0.35">
      <c r="A916" s="44">
        <v>10624</v>
      </c>
      <c r="B916" s="45" t="s">
        <v>3450</v>
      </c>
      <c r="C916" s="35" t="s">
        <v>1567</v>
      </c>
      <c r="D916" s="35" t="s">
        <v>1568</v>
      </c>
      <c r="E916" s="35">
        <v>14</v>
      </c>
      <c r="F916" s="35">
        <v>3</v>
      </c>
      <c r="G916" s="46">
        <v>0.21428571428571427</v>
      </c>
      <c r="H916" s="46">
        <v>0.26</v>
      </c>
      <c r="I916" s="47">
        <v>15</v>
      </c>
      <c r="J916" s="47">
        <v>3</v>
      </c>
      <c r="K916" s="46">
        <v>0.2</v>
      </c>
      <c r="L916" s="47" t="s">
        <v>30</v>
      </c>
      <c r="M916" s="46">
        <v>0.31</v>
      </c>
      <c r="N916" s="47">
        <v>8.3333333333333329E-2</v>
      </c>
      <c r="O916" s="47">
        <v>127.5</v>
      </c>
      <c r="P916" s="47">
        <v>0.33333333333333331</v>
      </c>
      <c r="Q916" s="47">
        <v>462</v>
      </c>
    </row>
    <row r="917" spans="1:17" x14ac:dyDescent="0.35">
      <c r="A917" s="44">
        <v>40751</v>
      </c>
      <c r="B917" s="45" t="s">
        <v>3450</v>
      </c>
      <c r="C917" s="35" t="s">
        <v>335</v>
      </c>
      <c r="D917" s="35" t="s">
        <v>336</v>
      </c>
      <c r="E917" s="35">
        <v>23</v>
      </c>
      <c r="F917" s="35">
        <v>10</v>
      </c>
      <c r="G917" s="46">
        <v>0.43478260869565216</v>
      </c>
      <c r="H917" s="46">
        <v>0.5</v>
      </c>
      <c r="I917" s="47">
        <v>14</v>
      </c>
      <c r="J917" s="47">
        <v>6</v>
      </c>
      <c r="K917" s="46">
        <v>0.43</v>
      </c>
      <c r="L917" s="47" t="s">
        <v>30</v>
      </c>
      <c r="M917" s="46">
        <v>0.57999999999999996</v>
      </c>
      <c r="N917" s="47">
        <v>0</v>
      </c>
      <c r="O917" s="47">
        <v>268.875</v>
      </c>
      <c r="P917" s="47">
        <v>0</v>
      </c>
      <c r="Q917" s="47">
        <v>689.66666666666663</v>
      </c>
    </row>
    <row r="918" spans="1:17" x14ac:dyDescent="0.35">
      <c r="A918" s="44">
        <v>42521</v>
      </c>
      <c r="B918" s="45" t="s">
        <v>3450</v>
      </c>
      <c r="C918" s="35" t="s">
        <v>257</v>
      </c>
      <c r="D918" s="35" t="s">
        <v>258</v>
      </c>
      <c r="E918" s="35">
        <v>9</v>
      </c>
      <c r="F918" s="35">
        <v>3</v>
      </c>
      <c r="G918" s="46">
        <v>0.33333333333333331</v>
      </c>
      <c r="H918" s="46">
        <v>0.38</v>
      </c>
      <c r="I918" s="47">
        <v>15</v>
      </c>
      <c r="J918" s="47">
        <v>7</v>
      </c>
      <c r="K918" s="46">
        <v>0.47</v>
      </c>
      <c r="L918" s="47" t="s">
        <v>21</v>
      </c>
      <c r="M918" s="46">
        <v>0.54</v>
      </c>
      <c r="N918" s="47">
        <v>0</v>
      </c>
      <c r="O918" s="47">
        <v>214.625</v>
      </c>
      <c r="P918" s="47">
        <v>0</v>
      </c>
      <c r="Q918" s="47">
        <v>1331</v>
      </c>
    </row>
    <row r="919" spans="1:17" x14ac:dyDescent="0.35">
      <c r="A919" s="44">
        <v>42984</v>
      </c>
      <c r="B919" s="45" t="s">
        <v>3450</v>
      </c>
      <c r="C919" s="35" t="s">
        <v>763</v>
      </c>
      <c r="D919" s="35" t="s">
        <v>764</v>
      </c>
      <c r="E919" s="35">
        <v>23</v>
      </c>
      <c r="F919" s="35">
        <v>1</v>
      </c>
      <c r="G919" s="46">
        <v>4.3478260869565216E-2</v>
      </c>
      <c r="H919" s="46">
        <v>0.09</v>
      </c>
      <c r="I919" s="47">
        <v>6</v>
      </c>
      <c r="J919" s="47">
        <v>2</v>
      </c>
      <c r="K919" s="46">
        <v>0.33</v>
      </c>
      <c r="L919" s="47" t="s">
        <v>21</v>
      </c>
      <c r="M919" s="46">
        <v>0.38</v>
      </c>
      <c r="N919" s="47">
        <v>0</v>
      </c>
      <c r="O919" s="47">
        <v>865.75</v>
      </c>
      <c r="P919" s="47">
        <v>0</v>
      </c>
      <c r="Q919" s="47">
        <v>952</v>
      </c>
    </row>
    <row r="920" spans="1:17" x14ac:dyDescent="0.35">
      <c r="A920" s="44">
        <v>454</v>
      </c>
      <c r="B920" s="45" t="s">
        <v>3450</v>
      </c>
      <c r="C920" s="35" t="s">
        <v>613</v>
      </c>
      <c r="D920" s="35" t="s">
        <v>614</v>
      </c>
      <c r="E920" s="35">
        <v>84</v>
      </c>
      <c r="F920" s="35">
        <v>24</v>
      </c>
      <c r="G920" s="46">
        <v>0.2857142857142857</v>
      </c>
      <c r="H920" s="46">
        <v>0.34</v>
      </c>
      <c r="I920" s="47">
        <v>77</v>
      </c>
      <c r="J920" s="47">
        <v>27</v>
      </c>
      <c r="K920" s="46">
        <v>0.35</v>
      </c>
      <c r="L920" s="47" t="s">
        <v>21</v>
      </c>
      <c r="M920" s="46">
        <v>0.4</v>
      </c>
      <c r="N920" s="47">
        <v>0.02</v>
      </c>
      <c r="O920" s="47">
        <v>82.3</v>
      </c>
      <c r="P920" s="47">
        <v>0.14814814814814814</v>
      </c>
      <c r="Q920" s="47">
        <v>315.11111111111109</v>
      </c>
    </row>
    <row r="921" spans="1:17" x14ac:dyDescent="0.35">
      <c r="A921" s="44">
        <v>10626</v>
      </c>
      <c r="B921" s="45" t="s">
        <v>3450</v>
      </c>
      <c r="C921" s="35" t="s">
        <v>1403</v>
      </c>
      <c r="D921" s="35" t="s">
        <v>1404</v>
      </c>
      <c r="E921" s="35">
        <v>29</v>
      </c>
      <c r="F921" s="35">
        <v>7</v>
      </c>
      <c r="G921" s="46">
        <v>0.2413793103448276</v>
      </c>
      <c r="H921" s="46">
        <v>0.28999999999999998</v>
      </c>
      <c r="I921" s="47">
        <v>23</v>
      </c>
      <c r="J921" s="47">
        <v>5</v>
      </c>
      <c r="K921" s="46">
        <v>0.22</v>
      </c>
      <c r="L921" s="47" t="s">
        <v>30</v>
      </c>
      <c r="M921" s="46">
        <v>0.34</v>
      </c>
      <c r="N921" s="47">
        <v>0.22222222222222221</v>
      </c>
      <c r="O921" s="47">
        <v>91</v>
      </c>
      <c r="P921" s="47">
        <v>0</v>
      </c>
      <c r="Q921" s="47">
        <v>256.8</v>
      </c>
    </row>
    <row r="922" spans="1:17" x14ac:dyDescent="0.35">
      <c r="A922" s="44">
        <v>10619</v>
      </c>
      <c r="B922" s="45" t="s">
        <v>3450</v>
      </c>
      <c r="C922" s="35" t="s">
        <v>2137</v>
      </c>
      <c r="D922" s="35" t="s">
        <v>2138</v>
      </c>
      <c r="E922" s="35">
        <v>35</v>
      </c>
      <c r="F922" s="35">
        <v>5</v>
      </c>
      <c r="G922" s="46">
        <v>0.14285714285714285</v>
      </c>
      <c r="H922" s="46">
        <v>0.19</v>
      </c>
      <c r="I922" s="47">
        <v>45</v>
      </c>
      <c r="J922" s="47">
        <v>6</v>
      </c>
      <c r="K922" s="46">
        <v>0.13</v>
      </c>
      <c r="L922" s="47" t="s">
        <v>30</v>
      </c>
      <c r="M922" s="46">
        <v>0.24</v>
      </c>
      <c r="N922" s="47">
        <v>0.15384615384615385</v>
      </c>
      <c r="O922" s="47">
        <v>141.51282051282053</v>
      </c>
      <c r="P922" s="47">
        <v>0.16666666666666666</v>
      </c>
      <c r="Q922" s="47">
        <v>870</v>
      </c>
    </row>
    <row r="923" spans="1:17" x14ac:dyDescent="0.35">
      <c r="A923" s="44">
        <v>446</v>
      </c>
      <c r="B923" s="45" t="s">
        <v>3450</v>
      </c>
      <c r="C923" s="35" t="s">
        <v>383</v>
      </c>
      <c r="D923" s="35" t="s">
        <v>384</v>
      </c>
      <c r="E923" s="35">
        <v>17</v>
      </c>
      <c r="F923" s="35">
        <v>5</v>
      </c>
      <c r="G923" s="46">
        <v>0.29411764705882354</v>
      </c>
      <c r="H923" s="46">
        <v>0.34</v>
      </c>
      <c r="I923" s="47">
        <v>24</v>
      </c>
      <c r="J923" s="47">
        <v>10</v>
      </c>
      <c r="K923" s="46">
        <v>0.42</v>
      </c>
      <c r="L923" s="47" t="s">
        <v>21</v>
      </c>
      <c r="M923" s="46">
        <v>0.48</v>
      </c>
      <c r="N923" s="47">
        <v>0</v>
      </c>
      <c r="O923" s="47">
        <v>72</v>
      </c>
      <c r="P923" s="47">
        <v>0</v>
      </c>
      <c r="Q923" s="47">
        <v>370.8</v>
      </c>
    </row>
    <row r="924" spans="1:17" x14ac:dyDescent="0.35">
      <c r="A924" s="44">
        <v>10633</v>
      </c>
      <c r="B924" s="45" t="s">
        <v>3450</v>
      </c>
      <c r="C924" s="35" t="s">
        <v>849</v>
      </c>
      <c r="D924" s="35" t="s">
        <v>850</v>
      </c>
      <c r="E924" s="35">
        <v>56</v>
      </c>
      <c r="F924" s="35">
        <v>8</v>
      </c>
      <c r="G924" s="46">
        <v>0.14285714285714285</v>
      </c>
      <c r="H924" s="46">
        <v>0.19</v>
      </c>
      <c r="I924" s="47">
        <v>45</v>
      </c>
      <c r="J924" s="47">
        <v>14</v>
      </c>
      <c r="K924" s="46">
        <v>0.31</v>
      </c>
      <c r="L924" s="47" t="s">
        <v>21</v>
      </c>
      <c r="M924" s="46">
        <v>0.36</v>
      </c>
      <c r="N924" s="47">
        <v>0.45161290322580644</v>
      </c>
      <c r="O924" s="47">
        <v>141.35483870967741</v>
      </c>
      <c r="P924" s="47">
        <v>0.8571428571428571</v>
      </c>
      <c r="Q924" s="47">
        <v>659.28571428571433</v>
      </c>
    </row>
    <row r="925" spans="1:17" x14ac:dyDescent="0.35">
      <c r="A925" s="44">
        <v>13346</v>
      </c>
      <c r="B925" s="45" t="s">
        <v>3450</v>
      </c>
      <c r="C925" s="35" t="s">
        <v>1689</v>
      </c>
      <c r="D925" s="35" t="s">
        <v>1690</v>
      </c>
      <c r="E925" s="35">
        <v>144</v>
      </c>
      <c r="F925" s="35">
        <v>13</v>
      </c>
      <c r="G925" s="46">
        <v>9.0277777777777776E-2</v>
      </c>
      <c r="H925" s="46">
        <v>0.14000000000000001</v>
      </c>
      <c r="I925" s="47">
        <v>169</v>
      </c>
      <c r="J925" s="47">
        <v>32</v>
      </c>
      <c r="K925" s="46">
        <v>0.19</v>
      </c>
      <c r="L925" s="47" t="s">
        <v>21</v>
      </c>
      <c r="M925" s="46">
        <v>0.24</v>
      </c>
      <c r="N925" s="47">
        <v>1.6204379562043796</v>
      </c>
      <c r="O925" s="47">
        <v>539.40145985401455</v>
      </c>
      <c r="P925" s="47">
        <v>2.90625</v>
      </c>
      <c r="Q925" s="47">
        <v>1778.0625</v>
      </c>
    </row>
    <row r="926" spans="1:17" x14ac:dyDescent="0.35">
      <c r="A926" s="44">
        <v>13235</v>
      </c>
      <c r="B926" s="45" t="s">
        <v>3450</v>
      </c>
      <c r="C926" s="35" t="s">
        <v>1055</v>
      </c>
      <c r="D926" s="35" t="s">
        <v>1056</v>
      </c>
      <c r="E926" s="35">
        <v>26</v>
      </c>
      <c r="F926" s="35">
        <v>2</v>
      </c>
      <c r="G926" s="46">
        <v>7.6923076923076927E-2</v>
      </c>
      <c r="H926" s="46">
        <v>0.13</v>
      </c>
      <c r="I926" s="47">
        <v>36</v>
      </c>
      <c r="J926" s="47">
        <v>10</v>
      </c>
      <c r="K926" s="46">
        <v>0.28000000000000003</v>
      </c>
      <c r="L926" s="47" t="s">
        <v>21</v>
      </c>
      <c r="M926" s="46">
        <v>0.33</v>
      </c>
      <c r="N926" s="47">
        <v>0.11538461538461539</v>
      </c>
      <c r="O926" s="47">
        <v>140.69230769230768</v>
      </c>
      <c r="P926" s="47">
        <v>0.1</v>
      </c>
      <c r="Q926" s="47">
        <v>402.4</v>
      </c>
    </row>
    <row r="927" spans="1:17" x14ac:dyDescent="0.35">
      <c r="A927" s="44">
        <v>455</v>
      </c>
      <c r="B927" s="45" t="s">
        <v>3450</v>
      </c>
      <c r="C927" s="35" t="s">
        <v>1491</v>
      </c>
      <c r="D927" s="35" t="s">
        <v>1492</v>
      </c>
      <c r="E927" s="35">
        <v>106</v>
      </c>
      <c r="F927" s="35">
        <v>20</v>
      </c>
      <c r="G927" s="46">
        <v>0.18867924528301888</v>
      </c>
      <c r="H927" s="46">
        <v>0.24</v>
      </c>
      <c r="I927" s="47">
        <v>144</v>
      </c>
      <c r="J927" s="47">
        <v>30</v>
      </c>
      <c r="K927" s="46">
        <v>0.21</v>
      </c>
      <c r="L927" s="47" t="s">
        <v>30</v>
      </c>
      <c r="M927" s="46">
        <v>0.28999999999999998</v>
      </c>
      <c r="N927" s="47">
        <v>0.2807017543859649</v>
      </c>
      <c r="O927" s="47">
        <v>295.04385964912279</v>
      </c>
      <c r="P927" s="47">
        <v>0.46666666666666667</v>
      </c>
      <c r="Q927" s="47">
        <v>1283.4666666666667</v>
      </c>
    </row>
    <row r="928" spans="1:17" x14ac:dyDescent="0.35">
      <c r="A928" s="44">
        <v>10643</v>
      </c>
      <c r="B928" s="45" t="s">
        <v>3450</v>
      </c>
      <c r="C928" s="35" t="s">
        <v>2489</v>
      </c>
      <c r="D928" s="35" t="s">
        <v>2490</v>
      </c>
      <c r="E928" s="35">
        <v>108</v>
      </c>
      <c r="F928" s="35">
        <v>13</v>
      </c>
      <c r="G928" s="46">
        <v>0.12037037037037036</v>
      </c>
      <c r="H928" s="46">
        <v>0.17</v>
      </c>
      <c r="I928" s="47">
        <v>137</v>
      </c>
      <c r="J928" s="47">
        <v>12</v>
      </c>
      <c r="K928" s="46">
        <v>0.09</v>
      </c>
      <c r="L928" s="47" t="s">
        <v>30</v>
      </c>
      <c r="M928" s="46">
        <v>0.22</v>
      </c>
      <c r="N928" s="47">
        <v>0.4</v>
      </c>
      <c r="O928" s="47">
        <v>828.03200000000004</v>
      </c>
      <c r="P928" s="47">
        <v>1.1666666666666667</v>
      </c>
      <c r="Q928" s="47">
        <v>2208.9166666666665</v>
      </c>
    </row>
    <row r="929" spans="1:17" x14ac:dyDescent="0.35">
      <c r="A929" s="44">
        <v>12145</v>
      </c>
      <c r="B929" s="45" t="s">
        <v>3450</v>
      </c>
      <c r="C929" s="35" t="s">
        <v>2743</v>
      </c>
      <c r="D929" s="35" t="s">
        <v>2744</v>
      </c>
      <c r="E929" s="35">
        <v>114</v>
      </c>
      <c r="F929" s="35">
        <v>9</v>
      </c>
      <c r="G929" s="46">
        <v>7.8947368421052627E-2</v>
      </c>
      <c r="H929" s="46">
        <v>0.13</v>
      </c>
      <c r="I929" s="47">
        <v>162</v>
      </c>
      <c r="J929" s="47">
        <v>9</v>
      </c>
      <c r="K929" s="46">
        <v>0.06</v>
      </c>
      <c r="L929" s="47" t="s">
        <v>30</v>
      </c>
      <c r="M929" s="46">
        <v>0.18</v>
      </c>
      <c r="N929" s="47">
        <v>0.67320261437908502</v>
      </c>
      <c r="O929" s="47">
        <v>169.85620915032681</v>
      </c>
      <c r="P929" s="47">
        <v>0.66666666666666663</v>
      </c>
      <c r="Q929" s="47">
        <v>723.66666666666663</v>
      </c>
    </row>
    <row r="930" spans="1:17" x14ac:dyDescent="0.35">
      <c r="A930" s="44">
        <v>41748</v>
      </c>
      <c r="B930" s="45" t="s">
        <v>3450</v>
      </c>
      <c r="C930" s="35" t="s">
        <v>961</v>
      </c>
      <c r="D930" s="35" t="s">
        <v>962</v>
      </c>
      <c r="E930" s="35">
        <v>47</v>
      </c>
      <c r="F930" s="35">
        <v>17</v>
      </c>
      <c r="G930" s="46">
        <v>0.36170212765957449</v>
      </c>
      <c r="H930" s="46">
        <v>0.42</v>
      </c>
      <c r="I930" s="47">
        <v>77</v>
      </c>
      <c r="J930" s="47">
        <v>22</v>
      </c>
      <c r="K930" s="46">
        <v>0.28999999999999998</v>
      </c>
      <c r="L930" s="47" t="s">
        <v>30</v>
      </c>
      <c r="M930" s="46">
        <v>0.48</v>
      </c>
      <c r="N930" s="47">
        <v>1.2</v>
      </c>
      <c r="O930" s="47">
        <v>203.21818181818182</v>
      </c>
      <c r="P930" s="47">
        <v>3.0454545454545454</v>
      </c>
      <c r="Q930" s="47">
        <v>1543.1363636363637</v>
      </c>
    </row>
    <row r="931" spans="1:17" x14ac:dyDescent="0.35">
      <c r="A931" s="44">
        <v>11038</v>
      </c>
      <c r="B931" s="45" t="s">
        <v>3450</v>
      </c>
      <c r="C931" s="35" t="s">
        <v>2037</v>
      </c>
      <c r="D931" s="35" t="s">
        <v>2038</v>
      </c>
      <c r="E931" s="35">
        <v>6</v>
      </c>
      <c r="F931" s="35">
        <v>1</v>
      </c>
      <c r="G931" s="46">
        <v>0.16666666666666666</v>
      </c>
      <c r="H931" s="46">
        <v>0.22</v>
      </c>
      <c r="I931" s="47">
        <v>7</v>
      </c>
      <c r="J931" s="47">
        <v>1</v>
      </c>
      <c r="K931" s="46">
        <v>0.14000000000000001</v>
      </c>
      <c r="L931" s="47" t="s">
        <v>30</v>
      </c>
      <c r="M931" s="46">
        <v>0.27</v>
      </c>
      <c r="N931" s="47">
        <v>0.16666666666666666</v>
      </c>
      <c r="O931" s="47">
        <v>126.83333333333333</v>
      </c>
      <c r="P931" s="47">
        <v>1</v>
      </c>
      <c r="Q931" s="47">
        <v>944</v>
      </c>
    </row>
    <row r="932" spans="1:17" x14ac:dyDescent="0.35">
      <c r="A932" s="44">
        <v>11803</v>
      </c>
      <c r="B932" s="45" t="s">
        <v>3450</v>
      </c>
      <c r="C932" s="35" t="s">
        <v>3399</v>
      </c>
      <c r="D932" s="35" t="s">
        <v>3400</v>
      </c>
      <c r="E932" s="35">
        <v>66</v>
      </c>
      <c r="F932" s="35">
        <v>0</v>
      </c>
      <c r="G932" s="46">
        <v>0</v>
      </c>
      <c r="H932" s="46">
        <v>0.05</v>
      </c>
      <c r="I932" s="47">
        <v>37</v>
      </c>
      <c r="J932" s="47">
        <v>0</v>
      </c>
      <c r="K932" s="46">
        <v>0</v>
      </c>
      <c r="L932" s="47" t="s">
        <v>30</v>
      </c>
      <c r="M932" s="46">
        <v>0.1</v>
      </c>
      <c r="N932" s="47">
        <v>0.21621621621621623</v>
      </c>
      <c r="O932" s="47">
        <v>45.54054054054054</v>
      </c>
      <c r="P932" s="47">
        <v>0</v>
      </c>
      <c r="Q932" s="47">
        <v>0</v>
      </c>
    </row>
    <row r="933" spans="1:17" x14ac:dyDescent="0.35">
      <c r="A933" s="44">
        <v>12140</v>
      </c>
      <c r="B933" s="45" t="s">
        <v>3450</v>
      </c>
      <c r="C933" s="35" t="s">
        <v>2933</v>
      </c>
      <c r="D933" s="35" t="s">
        <v>2934</v>
      </c>
      <c r="E933" s="35">
        <v>25</v>
      </c>
      <c r="F933" s="35">
        <v>2</v>
      </c>
      <c r="G933" s="46">
        <v>0.08</v>
      </c>
      <c r="H933" s="46">
        <v>0.13</v>
      </c>
      <c r="I933" s="47">
        <v>28</v>
      </c>
      <c r="J933" s="47">
        <v>1</v>
      </c>
      <c r="K933" s="46">
        <v>0.04</v>
      </c>
      <c r="L933" s="47" t="s">
        <v>30</v>
      </c>
      <c r="M933" s="46">
        <v>0.18</v>
      </c>
      <c r="N933" s="47">
        <v>0.14814814814814814</v>
      </c>
      <c r="O933" s="47">
        <v>489</v>
      </c>
      <c r="P933" s="47">
        <v>0</v>
      </c>
      <c r="Q933" s="47">
        <v>100</v>
      </c>
    </row>
    <row r="934" spans="1:17" x14ac:dyDescent="0.35">
      <c r="A934" s="44">
        <v>40519</v>
      </c>
      <c r="B934" s="45" t="s">
        <v>3450</v>
      </c>
      <c r="C934" s="35" t="s">
        <v>1249</v>
      </c>
      <c r="D934" s="35" t="s">
        <v>1250</v>
      </c>
      <c r="E934" s="35">
        <v>167</v>
      </c>
      <c r="F934" s="35">
        <v>31</v>
      </c>
      <c r="G934" s="46">
        <v>0.18562874251497005</v>
      </c>
      <c r="H934" s="46">
        <v>0.24</v>
      </c>
      <c r="I934" s="47">
        <v>187</v>
      </c>
      <c r="J934" s="47">
        <v>47</v>
      </c>
      <c r="K934" s="46">
        <v>0.25</v>
      </c>
      <c r="L934" s="47" t="s">
        <v>21</v>
      </c>
      <c r="M934" s="46">
        <v>0.3</v>
      </c>
      <c r="N934" s="47">
        <v>0.81428571428571428</v>
      </c>
      <c r="O934" s="47">
        <v>296.94285714285712</v>
      </c>
      <c r="P934" s="47">
        <v>0.57446808510638303</v>
      </c>
      <c r="Q934" s="47">
        <v>782.87234042553189</v>
      </c>
    </row>
    <row r="935" spans="1:17" x14ac:dyDescent="0.35">
      <c r="A935" s="44">
        <v>10393</v>
      </c>
      <c r="B935" s="45" t="s">
        <v>3450</v>
      </c>
      <c r="C935" s="35" t="s">
        <v>1335</v>
      </c>
      <c r="D935" s="35" t="s">
        <v>1336</v>
      </c>
      <c r="E935" s="35">
        <v>27</v>
      </c>
      <c r="F935" s="35">
        <v>7</v>
      </c>
      <c r="G935" s="46">
        <v>0.25925925925925924</v>
      </c>
      <c r="H935" s="46">
        <v>0.31</v>
      </c>
      <c r="I935" s="47">
        <v>48</v>
      </c>
      <c r="J935" s="47">
        <v>11</v>
      </c>
      <c r="K935" s="46">
        <v>0.23</v>
      </c>
      <c r="L935" s="47" t="s">
        <v>30</v>
      </c>
      <c r="M935" s="46">
        <v>0.36</v>
      </c>
      <c r="N935" s="47">
        <v>0.51351351351351349</v>
      </c>
      <c r="O935" s="47">
        <v>316.40540540540542</v>
      </c>
      <c r="P935" s="47">
        <v>0.27272727272727271</v>
      </c>
      <c r="Q935" s="47">
        <v>760.18181818181813</v>
      </c>
    </row>
    <row r="936" spans="1:17" x14ac:dyDescent="0.35">
      <c r="A936" s="44">
        <v>40888</v>
      </c>
      <c r="B936" s="45" t="s">
        <v>3450</v>
      </c>
      <c r="C936" s="35" t="s">
        <v>325</v>
      </c>
      <c r="D936" s="35" t="s">
        <v>326</v>
      </c>
      <c r="E936" s="35">
        <v>37</v>
      </c>
      <c r="F936" s="35">
        <v>12</v>
      </c>
      <c r="G936" s="46">
        <v>0.32432432432432434</v>
      </c>
      <c r="H936" s="46">
        <v>0.37</v>
      </c>
      <c r="I936" s="47">
        <v>36</v>
      </c>
      <c r="J936" s="47">
        <v>16</v>
      </c>
      <c r="K936" s="46">
        <v>0.44</v>
      </c>
      <c r="L936" s="47" t="s">
        <v>21</v>
      </c>
      <c r="M936" s="46">
        <v>0.51</v>
      </c>
      <c r="N936" s="47">
        <v>0.45</v>
      </c>
      <c r="O936" s="47">
        <v>381.2</v>
      </c>
      <c r="P936" s="47">
        <v>0.5625</v>
      </c>
      <c r="Q936" s="47">
        <v>975.375</v>
      </c>
    </row>
    <row r="937" spans="1:17" x14ac:dyDescent="0.35">
      <c r="A937" s="44">
        <v>10644</v>
      </c>
      <c r="B937" s="45" t="s">
        <v>3450</v>
      </c>
      <c r="C937" s="35" t="s">
        <v>3033</v>
      </c>
      <c r="D937" s="35" t="s">
        <v>3034</v>
      </c>
      <c r="E937" s="35">
        <v>50</v>
      </c>
      <c r="F937" s="35">
        <v>3</v>
      </c>
      <c r="G937" s="46">
        <v>0.06</v>
      </c>
      <c r="H937" s="46">
        <v>0.11</v>
      </c>
      <c r="I937" s="47">
        <v>59</v>
      </c>
      <c r="J937" s="47">
        <v>2</v>
      </c>
      <c r="K937" s="46">
        <v>0.03</v>
      </c>
      <c r="L937" s="47" t="s">
        <v>30</v>
      </c>
      <c r="M937" s="46">
        <v>0.16</v>
      </c>
      <c r="N937" s="47">
        <v>0.63157894736842102</v>
      </c>
      <c r="O937" s="47">
        <v>297.28070175438597</v>
      </c>
      <c r="P937" s="47">
        <v>0</v>
      </c>
      <c r="Q937" s="47">
        <v>593</v>
      </c>
    </row>
    <row r="938" spans="1:17" x14ac:dyDescent="0.35">
      <c r="A938" s="44">
        <v>199</v>
      </c>
      <c r="B938" s="45" t="s">
        <v>3450</v>
      </c>
      <c r="C938" s="35" t="s">
        <v>1279</v>
      </c>
      <c r="D938" s="35" t="s">
        <v>1280</v>
      </c>
      <c r="E938" s="35">
        <v>82</v>
      </c>
      <c r="F938" s="35">
        <v>23</v>
      </c>
      <c r="G938" s="46">
        <v>0.28048780487804881</v>
      </c>
      <c r="H938" s="46">
        <v>0.33</v>
      </c>
      <c r="I938" s="47">
        <v>68</v>
      </c>
      <c r="J938" s="47">
        <v>16</v>
      </c>
      <c r="K938" s="46">
        <v>0.24</v>
      </c>
      <c r="L938" s="47" t="s">
        <v>30</v>
      </c>
      <c r="M938" s="46">
        <v>0.38</v>
      </c>
      <c r="N938" s="47">
        <v>0.63461538461538458</v>
      </c>
      <c r="O938" s="47">
        <v>74.134615384615387</v>
      </c>
      <c r="P938" s="47">
        <v>0.5625</v>
      </c>
      <c r="Q938" s="47">
        <v>162.875</v>
      </c>
    </row>
    <row r="939" spans="1:17" x14ac:dyDescent="0.35">
      <c r="A939" s="44">
        <v>40505</v>
      </c>
      <c r="B939" s="45" t="s">
        <v>3450</v>
      </c>
      <c r="C939" s="35" t="s">
        <v>601</v>
      </c>
      <c r="D939" s="35" t="s">
        <v>602</v>
      </c>
      <c r="E939" s="35">
        <v>16</v>
      </c>
      <c r="F939" s="35">
        <v>2</v>
      </c>
      <c r="G939" s="46">
        <v>0.125</v>
      </c>
      <c r="H939" s="46">
        <v>0.18</v>
      </c>
      <c r="I939" s="47">
        <v>17</v>
      </c>
      <c r="J939" s="47">
        <v>6</v>
      </c>
      <c r="K939" s="46">
        <v>0.35</v>
      </c>
      <c r="L939" s="47" t="s">
        <v>21</v>
      </c>
      <c r="M939" s="46">
        <v>0.4</v>
      </c>
      <c r="N939" s="47">
        <v>0</v>
      </c>
      <c r="O939" s="47">
        <v>30.09090909090909</v>
      </c>
      <c r="P939" s="47">
        <v>0</v>
      </c>
      <c r="Q939" s="47">
        <v>147.66666666666666</v>
      </c>
    </row>
    <row r="940" spans="1:17" x14ac:dyDescent="0.35">
      <c r="A940" s="44">
        <v>41885</v>
      </c>
      <c r="B940" s="45" t="s">
        <v>3450</v>
      </c>
      <c r="C940" s="35" t="s">
        <v>945</v>
      </c>
      <c r="D940" s="35" t="s">
        <v>946</v>
      </c>
      <c r="E940" s="35">
        <v>26</v>
      </c>
      <c r="F940" s="35">
        <v>3</v>
      </c>
      <c r="G940" s="46">
        <v>0.11538461538461539</v>
      </c>
      <c r="H940" s="46">
        <v>0.17</v>
      </c>
      <c r="I940" s="47">
        <v>20</v>
      </c>
      <c r="J940" s="47">
        <v>6</v>
      </c>
      <c r="K940" s="46">
        <v>0.3</v>
      </c>
      <c r="L940" s="47" t="s">
        <v>21</v>
      </c>
      <c r="M940" s="46">
        <v>0.35</v>
      </c>
      <c r="N940" s="47">
        <v>0</v>
      </c>
      <c r="O940" s="47">
        <v>348.78571428571428</v>
      </c>
      <c r="P940" s="47">
        <v>0</v>
      </c>
      <c r="Q940" s="47">
        <v>641.66666666666663</v>
      </c>
    </row>
    <row r="941" spans="1:17" x14ac:dyDescent="0.35">
      <c r="A941" s="44">
        <v>10101</v>
      </c>
      <c r="B941" s="45" t="s">
        <v>3450</v>
      </c>
      <c r="C941" s="35" t="s">
        <v>2119</v>
      </c>
      <c r="D941" s="35" t="s">
        <v>2120</v>
      </c>
      <c r="E941" s="35">
        <v>12</v>
      </c>
      <c r="F941" s="35">
        <v>3</v>
      </c>
      <c r="G941" s="46">
        <v>0.25</v>
      </c>
      <c r="H941" s="46">
        <v>0.3</v>
      </c>
      <c r="I941" s="47">
        <v>16</v>
      </c>
      <c r="J941" s="47">
        <v>2</v>
      </c>
      <c r="K941" s="46">
        <v>0.13</v>
      </c>
      <c r="L941" s="47" t="s">
        <v>30</v>
      </c>
      <c r="M941" s="46">
        <v>0.35</v>
      </c>
      <c r="N941" s="47">
        <v>0.14285714285714285</v>
      </c>
      <c r="O941" s="47">
        <v>228.28571428571428</v>
      </c>
      <c r="P941" s="47">
        <v>0</v>
      </c>
      <c r="Q941" s="47">
        <v>790</v>
      </c>
    </row>
    <row r="942" spans="1:17" x14ac:dyDescent="0.35">
      <c r="A942" s="44">
        <v>10021</v>
      </c>
      <c r="B942" s="45" t="s">
        <v>3450</v>
      </c>
      <c r="C942" s="35" t="s">
        <v>669</v>
      </c>
      <c r="D942" s="35" t="s">
        <v>670</v>
      </c>
      <c r="E942" s="35">
        <v>113</v>
      </c>
      <c r="F942" s="35">
        <v>25</v>
      </c>
      <c r="G942" s="46">
        <v>0.22123893805309736</v>
      </c>
      <c r="H942" s="46">
        <v>0.27</v>
      </c>
      <c r="I942" s="47">
        <v>136</v>
      </c>
      <c r="J942" s="47">
        <v>46</v>
      </c>
      <c r="K942" s="46">
        <v>0.34</v>
      </c>
      <c r="L942" s="47" t="s">
        <v>21</v>
      </c>
      <c r="M942" s="46">
        <v>0.39</v>
      </c>
      <c r="N942" s="47">
        <v>0.53333333333333333</v>
      </c>
      <c r="O942" s="47">
        <v>322.77777777777777</v>
      </c>
      <c r="P942" s="47">
        <v>0.65217391304347827</v>
      </c>
      <c r="Q942" s="47">
        <v>856.63043478260875</v>
      </c>
    </row>
    <row r="943" spans="1:17" x14ac:dyDescent="0.35">
      <c r="A943" s="44">
        <v>10646</v>
      </c>
      <c r="B943" s="45" t="s">
        <v>3450</v>
      </c>
      <c r="C943" s="35" t="s">
        <v>2415</v>
      </c>
      <c r="D943" s="35" t="s">
        <v>2416</v>
      </c>
      <c r="E943" s="35">
        <v>161</v>
      </c>
      <c r="F943" s="35">
        <v>11</v>
      </c>
      <c r="G943" s="46">
        <v>6.8322981366459631E-2</v>
      </c>
      <c r="H943" s="46">
        <v>0.12</v>
      </c>
      <c r="I943" s="47">
        <v>157</v>
      </c>
      <c r="J943" s="47">
        <v>16</v>
      </c>
      <c r="K943" s="46">
        <v>0.1</v>
      </c>
      <c r="L943" s="47" t="s">
        <v>30</v>
      </c>
      <c r="M943" s="46">
        <v>0.17</v>
      </c>
      <c r="N943" s="47">
        <v>0.44680851063829785</v>
      </c>
      <c r="O943" s="47">
        <v>207.63829787234042</v>
      </c>
      <c r="P943" s="47">
        <v>0.625</v>
      </c>
      <c r="Q943" s="47">
        <v>874.75</v>
      </c>
    </row>
    <row r="944" spans="1:17" x14ac:dyDescent="0.35">
      <c r="A944" s="44">
        <v>10639</v>
      </c>
      <c r="B944" s="45" t="s">
        <v>3450</v>
      </c>
      <c r="C944" s="35" t="s">
        <v>1915</v>
      </c>
      <c r="D944" s="35" t="s">
        <v>1916</v>
      </c>
      <c r="E944" s="35">
        <v>291</v>
      </c>
      <c r="F944" s="35">
        <v>34</v>
      </c>
      <c r="G944" s="46">
        <v>0.11683848797250859</v>
      </c>
      <c r="H944" s="46">
        <v>0.17</v>
      </c>
      <c r="I944" s="47">
        <v>318</v>
      </c>
      <c r="J944" s="47">
        <v>51</v>
      </c>
      <c r="K944" s="46">
        <v>0.16</v>
      </c>
      <c r="L944" s="47" t="s">
        <v>30</v>
      </c>
      <c r="M944" s="46">
        <v>0.22</v>
      </c>
      <c r="N944" s="47">
        <v>0.6629213483146067</v>
      </c>
      <c r="O944" s="47">
        <v>2283.370786516854</v>
      </c>
      <c r="P944" s="47">
        <v>0.33333333333333331</v>
      </c>
      <c r="Q944" s="47">
        <v>6893.7843137254904</v>
      </c>
    </row>
    <row r="945" spans="1:17" x14ac:dyDescent="0.35">
      <c r="A945" s="44">
        <v>43494</v>
      </c>
      <c r="B945" s="45" t="s">
        <v>3450</v>
      </c>
      <c r="C945" s="35" t="s">
        <v>3437</v>
      </c>
      <c r="D945" s="35" t="s">
        <v>3438</v>
      </c>
      <c r="E945" s="35">
        <v>24</v>
      </c>
      <c r="F945" s="35">
        <v>0</v>
      </c>
      <c r="G945" s="46">
        <v>0</v>
      </c>
      <c r="H945" s="46">
        <v>0.05</v>
      </c>
      <c r="I945" s="47">
        <v>20</v>
      </c>
      <c r="J945" s="47">
        <v>0</v>
      </c>
      <c r="K945" s="46">
        <v>0</v>
      </c>
      <c r="L945" s="47" t="s">
        <v>30</v>
      </c>
      <c r="M945" s="46">
        <v>0.1</v>
      </c>
      <c r="N945" s="47">
        <v>0.2</v>
      </c>
      <c r="O945" s="47">
        <v>170.6</v>
      </c>
      <c r="P945" s="47">
        <v>0</v>
      </c>
      <c r="Q945" s="47">
        <v>0</v>
      </c>
    </row>
    <row r="946" spans="1:17" x14ac:dyDescent="0.35">
      <c r="A946" s="44">
        <v>11092</v>
      </c>
      <c r="B946" s="45" t="s">
        <v>3450</v>
      </c>
      <c r="C946" s="35" t="s">
        <v>555</v>
      </c>
      <c r="D946" s="35" t="s">
        <v>556</v>
      </c>
      <c r="E946" s="35">
        <v>24</v>
      </c>
      <c r="F946" s="35">
        <v>7</v>
      </c>
      <c r="G946" s="46">
        <v>0.29166666666666669</v>
      </c>
      <c r="H946" s="46">
        <v>0.34</v>
      </c>
      <c r="I946" s="47">
        <v>25</v>
      </c>
      <c r="J946" s="47">
        <v>9</v>
      </c>
      <c r="K946" s="46">
        <v>0.36</v>
      </c>
      <c r="L946" s="47" t="s">
        <v>21</v>
      </c>
      <c r="M946" s="46">
        <v>0.41</v>
      </c>
      <c r="N946" s="47">
        <v>0.3125</v>
      </c>
      <c r="O946" s="47">
        <v>245.625</v>
      </c>
      <c r="P946" s="47">
        <v>0.55555555555555558</v>
      </c>
      <c r="Q946" s="47">
        <v>1442.4444444444443</v>
      </c>
    </row>
    <row r="947" spans="1:17" x14ac:dyDescent="0.35">
      <c r="A947" s="44">
        <v>10648</v>
      </c>
      <c r="B947" s="45" t="s">
        <v>3450</v>
      </c>
      <c r="C947" s="35" t="s">
        <v>905</v>
      </c>
      <c r="D947" s="35" t="s">
        <v>906</v>
      </c>
      <c r="E947" s="35">
        <v>26</v>
      </c>
      <c r="F947" s="35">
        <v>7</v>
      </c>
      <c r="G947" s="46">
        <v>0.26923076923076922</v>
      </c>
      <c r="H947" s="46">
        <v>0.32</v>
      </c>
      <c r="I947" s="47">
        <v>23</v>
      </c>
      <c r="J947" s="47">
        <v>7</v>
      </c>
      <c r="K947" s="46">
        <v>0.3</v>
      </c>
      <c r="L947" s="47" t="s">
        <v>30</v>
      </c>
      <c r="M947" s="46">
        <v>0.37</v>
      </c>
      <c r="N947" s="47">
        <v>1.375</v>
      </c>
      <c r="O947" s="47">
        <v>893.375</v>
      </c>
      <c r="P947" s="47">
        <v>1</v>
      </c>
      <c r="Q947" s="47">
        <v>1848.5714285714287</v>
      </c>
    </row>
    <row r="948" spans="1:17" x14ac:dyDescent="0.35">
      <c r="A948" s="44">
        <v>10671</v>
      </c>
      <c r="B948" s="45" t="s">
        <v>3450</v>
      </c>
      <c r="C948" s="35" t="s">
        <v>2409</v>
      </c>
      <c r="D948" s="35" t="s">
        <v>2410</v>
      </c>
      <c r="E948" s="35">
        <v>26</v>
      </c>
      <c r="F948" s="35">
        <v>2</v>
      </c>
      <c r="G948" s="46">
        <v>7.6923076923076927E-2</v>
      </c>
      <c r="H948" s="46">
        <v>0.13</v>
      </c>
      <c r="I948" s="47">
        <v>21</v>
      </c>
      <c r="J948" s="47">
        <v>2</v>
      </c>
      <c r="K948" s="46">
        <v>0.1</v>
      </c>
      <c r="L948" s="47" t="s">
        <v>30</v>
      </c>
      <c r="M948" s="46">
        <v>0.18</v>
      </c>
      <c r="N948" s="47">
        <v>0.57894736842105265</v>
      </c>
      <c r="O948" s="47">
        <v>187.94736842105263</v>
      </c>
      <c r="P948" s="47">
        <v>0</v>
      </c>
      <c r="Q948" s="47">
        <v>617</v>
      </c>
    </row>
    <row r="949" spans="1:17" x14ac:dyDescent="0.35">
      <c r="A949" s="44">
        <v>10649</v>
      </c>
      <c r="B949" s="45" t="s">
        <v>3450</v>
      </c>
      <c r="C949" s="35" t="s">
        <v>203</v>
      </c>
      <c r="D949" s="35" t="s">
        <v>204</v>
      </c>
      <c r="E949" s="35">
        <v>67</v>
      </c>
      <c r="F949" s="35">
        <v>17</v>
      </c>
      <c r="G949" s="46">
        <v>0.2537313432835821</v>
      </c>
      <c r="H949" s="46">
        <v>0.3</v>
      </c>
      <c r="I949" s="47">
        <v>96</v>
      </c>
      <c r="J949" s="47">
        <v>48</v>
      </c>
      <c r="K949" s="46">
        <v>0.5</v>
      </c>
      <c r="L949" s="47" t="s">
        <v>21</v>
      </c>
      <c r="M949" s="46">
        <v>0.57999999999999996</v>
      </c>
      <c r="N949" s="47">
        <v>0.72916666666666663</v>
      </c>
      <c r="O949" s="47">
        <v>756.95833333333337</v>
      </c>
      <c r="P949" s="47">
        <v>0.79166666666666663</v>
      </c>
      <c r="Q949" s="47">
        <v>1555.5833333333333</v>
      </c>
    </row>
    <row r="950" spans="1:17" x14ac:dyDescent="0.35">
      <c r="A950" s="44">
        <v>11423</v>
      </c>
      <c r="B950" s="45" t="s">
        <v>3450</v>
      </c>
      <c r="C950" s="35" t="s">
        <v>2381</v>
      </c>
      <c r="D950" s="35" t="s">
        <v>2382</v>
      </c>
      <c r="E950" s="35">
        <v>167</v>
      </c>
      <c r="F950" s="35">
        <v>18</v>
      </c>
      <c r="G950" s="46">
        <v>0.10778443113772455</v>
      </c>
      <c r="H950" s="46">
        <v>0.16</v>
      </c>
      <c r="I950" s="47">
        <v>145</v>
      </c>
      <c r="J950" s="47">
        <v>14</v>
      </c>
      <c r="K950" s="46">
        <v>0.1</v>
      </c>
      <c r="L950" s="47" t="s">
        <v>30</v>
      </c>
      <c r="M950" s="46">
        <v>0.21</v>
      </c>
      <c r="N950" s="47">
        <v>0.60305343511450382</v>
      </c>
      <c r="O950" s="47">
        <v>698.61068702290072</v>
      </c>
      <c r="P950" s="47">
        <v>0.5714285714285714</v>
      </c>
      <c r="Q950" s="47">
        <v>1347.9285714285713</v>
      </c>
    </row>
    <row r="951" spans="1:17" x14ac:dyDescent="0.35">
      <c r="A951" s="44">
        <v>202</v>
      </c>
      <c r="B951" s="45" t="s">
        <v>3450</v>
      </c>
      <c r="C951" s="35" t="s">
        <v>2707</v>
      </c>
      <c r="D951" s="35" t="s">
        <v>2708</v>
      </c>
      <c r="E951" s="35">
        <v>239</v>
      </c>
      <c r="F951" s="35">
        <v>8</v>
      </c>
      <c r="G951" s="46">
        <v>3.3472803347280332E-2</v>
      </c>
      <c r="H951" s="46">
        <v>0.08</v>
      </c>
      <c r="I951" s="47">
        <v>286</v>
      </c>
      <c r="J951" s="47">
        <v>19</v>
      </c>
      <c r="K951" s="46">
        <v>7.0000000000000007E-2</v>
      </c>
      <c r="L951" s="47" t="s">
        <v>30</v>
      </c>
      <c r="M951" s="46">
        <v>0.13</v>
      </c>
      <c r="N951" s="47">
        <v>0.31086142322097376</v>
      </c>
      <c r="O951" s="47">
        <v>192.74906367041197</v>
      </c>
      <c r="P951" s="47">
        <v>0.21052631578947367</v>
      </c>
      <c r="Q951" s="47">
        <v>746.0526315789474</v>
      </c>
    </row>
    <row r="952" spans="1:17" x14ac:dyDescent="0.35">
      <c r="A952" s="44">
        <v>12678</v>
      </c>
      <c r="B952" s="45" t="s">
        <v>3450</v>
      </c>
      <c r="C952" s="35" t="s">
        <v>2129</v>
      </c>
      <c r="D952" s="35" t="s">
        <v>2130</v>
      </c>
      <c r="E952" s="35">
        <v>54</v>
      </c>
      <c r="F952" s="35">
        <v>10</v>
      </c>
      <c r="G952" s="46">
        <v>0.18518518518518517</v>
      </c>
      <c r="H952" s="46">
        <v>0.24</v>
      </c>
      <c r="I952" s="47">
        <v>60</v>
      </c>
      <c r="J952" s="47">
        <v>8</v>
      </c>
      <c r="K952" s="46">
        <v>0.13</v>
      </c>
      <c r="L952" s="47" t="s">
        <v>30</v>
      </c>
      <c r="M952" s="46">
        <v>0.28999999999999998</v>
      </c>
      <c r="N952" s="47">
        <v>0.51923076923076927</v>
      </c>
      <c r="O952" s="47">
        <v>244.36538461538461</v>
      </c>
      <c r="P952" s="47">
        <v>0.25</v>
      </c>
      <c r="Q952" s="47">
        <v>688.75</v>
      </c>
    </row>
    <row r="953" spans="1:17" x14ac:dyDescent="0.35">
      <c r="A953" s="44">
        <v>10660</v>
      </c>
      <c r="B953" s="45" t="s">
        <v>3450</v>
      </c>
      <c r="C953" s="35" t="s">
        <v>2449</v>
      </c>
      <c r="D953" s="35" t="s">
        <v>2450</v>
      </c>
      <c r="E953" s="35">
        <v>54</v>
      </c>
      <c r="F953" s="35">
        <v>2</v>
      </c>
      <c r="G953" s="46">
        <v>3.7037037037037035E-2</v>
      </c>
      <c r="H953" s="46">
        <v>0.09</v>
      </c>
      <c r="I953" s="47">
        <v>72</v>
      </c>
      <c r="J953" s="47">
        <v>7</v>
      </c>
      <c r="K953" s="46">
        <v>0.1</v>
      </c>
      <c r="L953" s="47" t="s">
        <v>21</v>
      </c>
      <c r="M953" s="46">
        <v>0.15</v>
      </c>
      <c r="N953" s="47">
        <v>0.72307692307692306</v>
      </c>
      <c r="O953" s="47">
        <v>454.69230769230768</v>
      </c>
      <c r="P953" s="47">
        <v>0.14285714285714285</v>
      </c>
      <c r="Q953" s="47">
        <v>1231</v>
      </c>
    </row>
    <row r="954" spans="1:17" x14ac:dyDescent="0.35">
      <c r="A954" s="44">
        <v>13391</v>
      </c>
      <c r="B954" s="45" t="s">
        <v>3450</v>
      </c>
      <c r="C954" s="35" t="s">
        <v>3157</v>
      </c>
      <c r="D954" s="35" t="s">
        <v>3158</v>
      </c>
      <c r="E954" s="35">
        <v>62</v>
      </c>
      <c r="F954" s="35">
        <v>1</v>
      </c>
      <c r="G954" s="46">
        <v>1.6129032258064516E-2</v>
      </c>
      <c r="H954" s="46">
        <v>7.0000000000000007E-2</v>
      </c>
      <c r="I954" s="47">
        <v>63</v>
      </c>
      <c r="J954" s="47">
        <v>1</v>
      </c>
      <c r="K954" s="46">
        <v>0.02</v>
      </c>
      <c r="L954" s="47" t="s">
        <v>30</v>
      </c>
      <c r="M954" s="46">
        <v>0.12</v>
      </c>
      <c r="N954" s="47">
        <v>0.80645161290322576</v>
      </c>
      <c r="O954" s="47">
        <v>228.98387096774192</v>
      </c>
      <c r="P954" s="47">
        <v>3</v>
      </c>
      <c r="Q954" s="47">
        <v>931</v>
      </c>
    </row>
    <row r="955" spans="1:17" x14ac:dyDescent="0.35">
      <c r="A955" s="44">
        <v>10140</v>
      </c>
      <c r="B955" s="45" t="s">
        <v>3450</v>
      </c>
      <c r="C955" s="35" t="s">
        <v>2797</v>
      </c>
      <c r="D955" s="35" t="s">
        <v>2798</v>
      </c>
      <c r="E955" s="35">
        <v>94</v>
      </c>
      <c r="F955" s="35">
        <v>3</v>
      </c>
      <c r="G955" s="46">
        <v>3.1914893617021274E-2</v>
      </c>
      <c r="H955" s="46">
        <v>0.08</v>
      </c>
      <c r="I955" s="47">
        <v>105</v>
      </c>
      <c r="J955" s="47">
        <v>6</v>
      </c>
      <c r="K955" s="46">
        <v>0.06</v>
      </c>
      <c r="L955" s="47" t="s">
        <v>30</v>
      </c>
      <c r="M955" s="46">
        <v>0.13</v>
      </c>
      <c r="N955" s="47">
        <v>0.56565656565656564</v>
      </c>
      <c r="O955" s="47">
        <v>412</v>
      </c>
      <c r="P955" s="47">
        <v>0.33333333333333331</v>
      </c>
      <c r="Q955" s="47">
        <v>862.83333333333337</v>
      </c>
    </row>
    <row r="956" spans="1:17" x14ac:dyDescent="0.35">
      <c r="A956" s="44">
        <v>42247</v>
      </c>
      <c r="B956" s="45" t="s">
        <v>3450</v>
      </c>
      <c r="C956" s="35" t="s">
        <v>1305</v>
      </c>
      <c r="D956" s="35" t="s">
        <v>1306</v>
      </c>
      <c r="E956" s="35">
        <v>51</v>
      </c>
      <c r="F956" s="35">
        <v>8</v>
      </c>
      <c r="G956" s="46">
        <v>0.15686274509803921</v>
      </c>
      <c r="H956" s="46">
        <v>0.21</v>
      </c>
      <c r="I956" s="47">
        <v>105</v>
      </c>
      <c r="J956" s="47">
        <v>25</v>
      </c>
      <c r="K956" s="46">
        <v>0.24</v>
      </c>
      <c r="L956" s="47" t="s">
        <v>21</v>
      </c>
      <c r="M956" s="46">
        <v>0.28999999999999998</v>
      </c>
      <c r="N956" s="47">
        <v>0.51249999999999996</v>
      </c>
      <c r="O956" s="47">
        <v>104.425</v>
      </c>
      <c r="P956" s="47">
        <v>0.52</v>
      </c>
      <c r="Q956" s="47">
        <v>486.32</v>
      </c>
    </row>
    <row r="957" spans="1:17" x14ac:dyDescent="0.35">
      <c r="A957" s="44">
        <v>40825</v>
      </c>
      <c r="B957" s="45" t="s">
        <v>3450</v>
      </c>
      <c r="C957" s="35" t="s">
        <v>983</v>
      </c>
      <c r="D957" s="35" t="s">
        <v>984</v>
      </c>
      <c r="E957" s="35">
        <v>23</v>
      </c>
      <c r="F957" s="35">
        <v>5</v>
      </c>
      <c r="G957" s="46">
        <v>0.21739130434782608</v>
      </c>
      <c r="H957" s="46">
        <v>0.27</v>
      </c>
      <c r="I957" s="47">
        <v>28</v>
      </c>
      <c r="J957" s="47">
        <v>8</v>
      </c>
      <c r="K957" s="46">
        <v>0.28999999999999998</v>
      </c>
      <c r="L957" s="47" t="s">
        <v>21</v>
      </c>
      <c r="M957" s="46">
        <v>0.34</v>
      </c>
      <c r="N957" s="47">
        <v>0.1</v>
      </c>
      <c r="O957" s="47">
        <v>98.9</v>
      </c>
      <c r="P957" s="47">
        <v>0.5</v>
      </c>
      <c r="Q957" s="47">
        <v>490.625</v>
      </c>
    </row>
    <row r="958" spans="1:17" x14ac:dyDescent="0.35">
      <c r="A958" s="44">
        <v>10663</v>
      </c>
      <c r="B958" s="45" t="s">
        <v>3450</v>
      </c>
      <c r="C958" s="35" t="s">
        <v>929</v>
      </c>
      <c r="D958" s="35" t="s">
        <v>930</v>
      </c>
      <c r="E958" s="35">
        <v>26</v>
      </c>
      <c r="F958" s="35">
        <v>5</v>
      </c>
      <c r="G958" s="46">
        <v>0.19230769230769232</v>
      </c>
      <c r="H958" s="46">
        <v>0.24</v>
      </c>
      <c r="I958" s="47">
        <v>30</v>
      </c>
      <c r="J958" s="47">
        <v>9</v>
      </c>
      <c r="K958" s="46">
        <v>0.3</v>
      </c>
      <c r="L958" s="47" t="s">
        <v>21</v>
      </c>
      <c r="M958" s="46">
        <v>0.35</v>
      </c>
      <c r="N958" s="47">
        <v>0.42857142857142855</v>
      </c>
      <c r="O958" s="47">
        <v>208</v>
      </c>
      <c r="P958" s="47">
        <v>0.33333333333333331</v>
      </c>
      <c r="Q958" s="47">
        <v>674.22222222222217</v>
      </c>
    </row>
    <row r="959" spans="1:17" x14ac:dyDescent="0.35">
      <c r="A959" s="44">
        <v>181</v>
      </c>
      <c r="B959" s="45" t="s">
        <v>3450</v>
      </c>
      <c r="C959" s="35" t="s">
        <v>1427</v>
      </c>
      <c r="D959" s="35" t="s">
        <v>1428</v>
      </c>
      <c r="E959" s="35">
        <v>160</v>
      </c>
      <c r="F959" s="35">
        <v>30</v>
      </c>
      <c r="G959" s="46">
        <v>0.1875</v>
      </c>
      <c r="H959" s="46">
        <v>0.24</v>
      </c>
      <c r="I959" s="47">
        <v>174</v>
      </c>
      <c r="J959" s="47">
        <v>39</v>
      </c>
      <c r="K959" s="46">
        <v>0.22</v>
      </c>
      <c r="L959" s="47" t="s">
        <v>30</v>
      </c>
      <c r="M959" s="46">
        <v>0.28999999999999998</v>
      </c>
      <c r="N959" s="47">
        <v>0.43703703703703706</v>
      </c>
      <c r="O959" s="47">
        <v>853.2962962962963</v>
      </c>
      <c r="P959" s="47">
        <v>0.33333333333333331</v>
      </c>
      <c r="Q959" s="47">
        <v>571.02564102564099</v>
      </c>
    </row>
    <row r="960" spans="1:17" x14ac:dyDescent="0.35">
      <c r="A960" s="44">
        <v>10664</v>
      </c>
      <c r="B960" s="45" t="s">
        <v>3450</v>
      </c>
      <c r="C960" s="35" t="s">
        <v>739</v>
      </c>
      <c r="D960" s="35" t="s">
        <v>740</v>
      </c>
      <c r="E960" s="35">
        <v>97</v>
      </c>
      <c r="F960" s="35">
        <v>27</v>
      </c>
      <c r="G960" s="46">
        <v>0.27835051546391754</v>
      </c>
      <c r="H960" s="46">
        <v>0.33</v>
      </c>
      <c r="I960" s="47">
        <v>160</v>
      </c>
      <c r="J960" s="47">
        <v>52</v>
      </c>
      <c r="K960" s="46">
        <v>0.33</v>
      </c>
      <c r="L960" s="47" t="s">
        <v>21</v>
      </c>
      <c r="M960" s="46">
        <v>0.38</v>
      </c>
      <c r="N960" s="47">
        <v>0.32407407407407407</v>
      </c>
      <c r="O960" s="47">
        <v>387.86111111111109</v>
      </c>
      <c r="P960" s="47">
        <v>0.38461538461538464</v>
      </c>
      <c r="Q960" s="47">
        <v>1036.9230769230769</v>
      </c>
    </row>
    <row r="961" spans="1:17" x14ac:dyDescent="0.35">
      <c r="A961" s="44">
        <v>10672</v>
      </c>
      <c r="B961" s="45" t="s">
        <v>3450</v>
      </c>
      <c r="C961" s="35" t="s">
        <v>2451</v>
      </c>
      <c r="D961" s="35" t="s">
        <v>2452</v>
      </c>
      <c r="E961" s="35">
        <v>16</v>
      </c>
      <c r="F961" s="35">
        <v>0</v>
      </c>
      <c r="G961" s="46">
        <v>0</v>
      </c>
      <c r="H961" s="46">
        <v>0.05</v>
      </c>
      <c r="I961" s="47">
        <v>29</v>
      </c>
      <c r="J961" s="47">
        <v>3</v>
      </c>
      <c r="K961" s="46">
        <v>0.1</v>
      </c>
      <c r="L961" s="47" t="s">
        <v>21</v>
      </c>
      <c r="M961" s="46">
        <v>0.15</v>
      </c>
      <c r="N961" s="47">
        <v>0.11538461538461539</v>
      </c>
      <c r="O961" s="47">
        <v>374.11538461538464</v>
      </c>
      <c r="P961" s="47">
        <v>0</v>
      </c>
      <c r="Q961" s="47">
        <v>1004.3333333333334</v>
      </c>
    </row>
    <row r="962" spans="1:17" x14ac:dyDescent="0.35">
      <c r="A962" s="44">
        <v>12020</v>
      </c>
      <c r="B962" s="45" t="s">
        <v>3450</v>
      </c>
      <c r="C962" s="35" t="s">
        <v>1369</v>
      </c>
      <c r="D962" s="35" t="s">
        <v>1370</v>
      </c>
      <c r="E962" s="35">
        <v>304</v>
      </c>
      <c r="F962" s="35">
        <v>51</v>
      </c>
      <c r="G962" s="46">
        <v>0.16776315789473684</v>
      </c>
      <c r="H962" s="46">
        <v>0.22</v>
      </c>
      <c r="I962" s="47">
        <v>294</v>
      </c>
      <c r="J962" s="47">
        <v>68</v>
      </c>
      <c r="K962" s="46">
        <v>0.23</v>
      </c>
      <c r="L962" s="47" t="s">
        <v>21</v>
      </c>
      <c r="M962" s="46">
        <v>0.28000000000000003</v>
      </c>
      <c r="N962" s="47">
        <v>0.80088495575221241</v>
      </c>
      <c r="O962" s="47">
        <v>302.7079646017699</v>
      </c>
      <c r="P962" s="47">
        <v>0.63235294117647056</v>
      </c>
      <c r="Q962" s="47">
        <v>729.45588235294122</v>
      </c>
    </row>
    <row r="963" spans="1:17" x14ac:dyDescent="0.35">
      <c r="A963" s="44">
        <v>12022</v>
      </c>
      <c r="B963" s="45" t="s">
        <v>3450</v>
      </c>
      <c r="C963" s="35" t="s">
        <v>805</v>
      </c>
      <c r="D963" s="35" t="s">
        <v>806</v>
      </c>
      <c r="E963" s="35">
        <v>38</v>
      </c>
      <c r="F963" s="35">
        <v>9</v>
      </c>
      <c r="G963" s="46">
        <v>0.23684210526315788</v>
      </c>
      <c r="H963" s="46">
        <v>0.28999999999999998</v>
      </c>
      <c r="I963" s="47">
        <v>25</v>
      </c>
      <c r="J963" s="47">
        <v>8</v>
      </c>
      <c r="K963" s="46">
        <v>0.32</v>
      </c>
      <c r="L963" s="47" t="s">
        <v>21</v>
      </c>
      <c r="M963" s="46">
        <v>0.37</v>
      </c>
      <c r="N963" s="47">
        <v>0.6470588235294118</v>
      </c>
      <c r="O963" s="47">
        <v>263.47058823529414</v>
      </c>
      <c r="P963" s="47">
        <v>1.625</v>
      </c>
      <c r="Q963" s="47">
        <v>899.375</v>
      </c>
    </row>
    <row r="964" spans="1:17" x14ac:dyDescent="0.35">
      <c r="A964" s="44">
        <v>12053</v>
      </c>
      <c r="B964" s="45" t="s">
        <v>3450</v>
      </c>
      <c r="C964" s="35" t="s">
        <v>1027</v>
      </c>
      <c r="D964" s="35" t="s">
        <v>1028</v>
      </c>
      <c r="E964" s="35">
        <v>75</v>
      </c>
      <c r="F964" s="35">
        <v>19</v>
      </c>
      <c r="G964" s="46">
        <v>0.25333333333333335</v>
      </c>
      <c r="H964" s="46">
        <v>0.3</v>
      </c>
      <c r="I964" s="47">
        <v>79</v>
      </c>
      <c r="J964" s="47">
        <v>22</v>
      </c>
      <c r="K964" s="46">
        <v>0.28000000000000003</v>
      </c>
      <c r="L964" s="47" t="s">
        <v>30</v>
      </c>
      <c r="M964" s="46">
        <v>0.35</v>
      </c>
      <c r="N964" s="47">
        <v>0.35087719298245612</v>
      </c>
      <c r="O964" s="47">
        <v>223.54385964912279</v>
      </c>
      <c r="P964" s="47">
        <v>0.54545454545454541</v>
      </c>
      <c r="Q964" s="47">
        <v>720.27272727272725</v>
      </c>
    </row>
    <row r="965" spans="1:17" x14ac:dyDescent="0.35">
      <c r="A965" s="44">
        <v>12667</v>
      </c>
      <c r="B965" s="45" t="s">
        <v>3450</v>
      </c>
      <c r="C965" s="35" t="s">
        <v>1883</v>
      </c>
      <c r="D965" s="35" t="s">
        <v>1884</v>
      </c>
      <c r="E965" s="35">
        <v>35</v>
      </c>
      <c r="F965" s="35">
        <v>7</v>
      </c>
      <c r="G965" s="46">
        <v>0.2</v>
      </c>
      <c r="H965" s="46">
        <v>0.25</v>
      </c>
      <c r="I965" s="47">
        <v>68</v>
      </c>
      <c r="J965" s="47">
        <v>11</v>
      </c>
      <c r="K965" s="46">
        <v>0.16</v>
      </c>
      <c r="L965" s="47" t="s">
        <v>30</v>
      </c>
      <c r="M965" s="46">
        <v>0.3</v>
      </c>
      <c r="N965" s="47">
        <v>0.22807017543859648</v>
      </c>
      <c r="O965" s="47">
        <v>106.73684210526316</v>
      </c>
      <c r="P965" s="47">
        <v>0.54545454545454541</v>
      </c>
      <c r="Q965" s="47">
        <v>655</v>
      </c>
    </row>
    <row r="966" spans="1:17" x14ac:dyDescent="0.35">
      <c r="A966" s="44">
        <v>40974</v>
      </c>
      <c r="B966" s="45" t="s">
        <v>3450</v>
      </c>
      <c r="C966" s="35" t="s">
        <v>1827</v>
      </c>
      <c r="D966" s="35" t="s">
        <v>1828</v>
      </c>
      <c r="E966" s="35">
        <v>51</v>
      </c>
      <c r="F966" s="35">
        <v>6</v>
      </c>
      <c r="G966" s="46">
        <v>0.11764705882352941</v>
      </c>
      <c r="H966" s="46">
        <v>0.17</v>
      </c>
      <c r="I966" s="47">
        <v>29</v>
      </c>
      <c r="J966" s="47">
        <v>5</v>
      </c>
      <c r="K966" s="46">
        <v>0.17</v>
      </c>
      <c r="L966" s="47" t="s">
        <v>21</v>
      </c>
      <c r="M966" s="46">
        <v>0.22</v>
      </c>
      <c r="N966" s="47">
        <v>1.9166666666666667</v>
      </c>
      <c r="O966" s="47">
        <v>140.29166666666666</v>
      </c>
      <c r="P966" s="47">
        <v>0.4</v>
      </c>
      <c r="Q966" s="47">
        <v>943</v>
      </c>
    </row>
    <row r="967" spans="1:17" x14ac:dyDescent="0.35">
      <c r="A967" s="44">
        <v>366</v>
      </c>
      <c r="B967" s="45" t="s">
        <v>3450</v>
      </c>
      <c r="C967" s="35" t="s">
        <v>3097</v>
      </c>
      <c r="D967" s="35" t="s">
        <v>3098</v>
      </c>
      <c r="E967" s="35">
        <v>310</v>
      </c>
      <c r="F967" s="35">
        <v>2</v>
      </c>
      <c r="G967" s="46">
        <v>6.4516129032258064E-3</v>
      </c>
      <c r="H967" s="46">
        <v>0.06</v>
      </c>
      <c r="I967" s="47">
        <v>322</v>
      </c>
      <c r="J967" s="47">
        <v>11</v>
      </c>
      <c r="K967" s="46">
        <v>0.03</v>
      </c>
      <c r="L967" s="47" t="s">
        <v>30</v>
      </c>
      <c r="M967" s="46">
        <v>0.11</v>
      </c>
      <c r="N967" s="47">
        <v>3.6913183279742765</v>
      </c>
      <c r="O967" s="47">
        <v>242.16077170418006</v>
      </c>
      <c r="P967" s="47">
        <v>0.45454545454545453</v>
      </c>
      <c r="Q967" s="47">
        <v>655.81818181818187</v>
      </c>
    </row>
    <row r="968" spans="1:17" x14ac:dyDescent="0.35">
      <c r="A968" s="44">
        <v>42321</v>
      </c>
      <c r="B968" s="45" t="s">
        <v>3450</v>
      </c>
      <c r="C968" s="35" t="s">
        <v>2447</v>
      </c>
      <c r="D968" s="35" t="s">
        <v>2448</v>
      </c>
      <c r="E968" s="35">
        <v>23</v>
      </c>
      <c r="F968" s="35">
        <v>1</v>
      </c>
      <c r="G968" s="46">
        <v>4.3478260869565216E-2</v>
      </c>
      <c r="H968" s="46">
        <v>0.09</v>
      </c>
      <c r="I968" s="47">
        <v>30</v>
      </c>
      <c r="J968" s="47">
        <v>3</v>
      </c>
      <c r="K968" s="46">
        <v>0.1</v>
      </c>
      <c r="L968" s="47" t="s">
        <v>21</v>
      </c>
      <c r="M968" s="46">
        <v>0.15</v>
      </c>
      <c r="N968" s="47">
        <v>3.7037037037037035E-2</v>
      </c>
      <c r="O968" s="47">
        <v>321.48148148148147</v>
      </c>
      <c r="P968" s="47">
        <v>0</v>
      </c>
      <c r="Q968" s="47">
        <v>1018.3333333333334</v>
      </c>
    </row>
    <row r="969" spans="1:17" x14ac:dyDescent="0.35">
      <c r="A969" s="44">
        <v>41959</v>
      </c>
      <c r="B969" s="45" t="s">
        <v>3450</v>
      </c>
      <c r="C969" s="35" t="s">
        <v>523</v>
      </c>
      <c r="D969" s="35" t="s">
        <v>524</v>
      </c>
      <c r="E969" s="35">
        <v>20</v>
      </c>
      <c r="F969" s="35">
        <v>4</v>
      </c>
      <c r="G969" s="46">
        <v>0.2</v>
      </c>
      <c r="H969" s="46">
        <v>0.25</v>
      </c>
      <c r="I969" s="47">
        <v>19</v>
      </c>
      <c r="J969" s="47">
        <v>7</v>
      </c>
      <c r="K969" s="46">
        <v>0.37</v>
      </c>
      <c r="L969" s="47" t="s">
        <v>21</v>
      </c>
      <c r="M969" s="46">
        <v>0.43</v>
      </c>
      <c r="N969" s="47">
        <v>0</v>
      </c>
      <c r="O969" s="47">
        <v>220.66666666666666</v>
      </c>
      <c r="P969" s="47">
        <v>0</v>
      </c>
      <c r="Q969" s="47">
        <v>1287.2857142857142</v>
      </c>
    </row>
    <row r="970" spans="1:17" x14ac:dyDescent="0.35">
      <c r="A970" s="44">
        <v>10669</v>
      </c>
      <c r="B970" s="45" t="s">
        <v>3450</v>
      </c>
      <c r="C970" s="35" t="s">
        <v>1701</v>
      </c>
      <c r="D970" s="35" t="s">
        <v>1702</v>
      </c>
      <c r="E970" s="35">
        <v>30</v>
      </c>
      <c r="F970" s="35">
        <v>4</v>
      </c>
      <c r="G970" s="46">
        <v>0.13333333333333333</v>
      </c>
      <c r="H970" s="46">
        <v>0.18</v>
      </c>
      <c r="I970" s="47">
        <v>37</v>
      </c>
      <c r="J970" s="47">
        <v>7</v>
      </c>
      <c r="K970" s="46">
        <v>0.19</v>
      </c>
      <c r="L970" s="47" t="s">
        <v>21</v>
      </c>
      <c r="M970" s="46">
        <v>0.24</v>
      </c>
      <c r="N970" s="47">
        <v>0</v>
      </c>
      <c r="O970" s="47">
        <v>406.3</v>
      </c>
      <c r="P970" s="47">
        <v>0</v>
      </c>
      <c r="Q970" s="47">
        <v>947.28571428571433</v>
      </c>
    </row>
    <row r="971" spans="1:17" x14ac:dyDescent="0.35">
      <c r="A971" s="44">
        <v>10668</v>
      </c>
      <c r="B971" s="45" t="s">
        <v>3450</v>
      </c>
      <c r="C971" s="35" t="s">
        <v>2697</v>
      </c>
      <c r="D971" s="35" t="s">
        <v>2698</v>
      </c>
      <c r="E971" s="35">
        <v>493</v>
      </c>
      <c r="F971" s="35">
        <v>26</v>
      </c>
      <c r="G971" s="46">
        <v>5.2738336713995942E-2</v>
      </c>
      <c r="H971" s="46">
        <v>0.1</v>
      </c>
      <c r="I971" s="47">
        <v>799</v>
      </c>
      <c r="J971" s="47">
        <v>55</v>
      </c>
      <c r="K971" s="46">
        <v>7.0000000000000007E-2</v>
      </c>
      <c r="L971" s="47" t="s">
        <v>30</v>
      </c>
      <c r="M971" s="46">
        <v>0.15</v>
      </c>
      <c r="N971" s="47">
        <v>1.086021505376344</v>
      </c>
      <c r="O971" s="47">
        <v>323.98521505376345</v>
      </c>
      <c r="P971" s="47">
        <v>0.67272727272727273</v>
      </c>
      <c r="Q971" s="47">
        <v>1045.3454545454545</v>
      </c>
    </row>
    <row r="972" spans="1:17" x14ac:dyDescent="0.35">
      <c r="A972" s="44">
        <v>10651</v>
      </c>
      <c r="B972" s="45" t="s">
        <v>3450</v>
      </c>
      <c r="C972" s="35" t="s">
        <v>2507</v>
      </c>
      <c r="D972" s="35" t="s">
        <v>2508</v>
      </c>
      <c r="E972" s="35">
        <v>34</v>
      </c>
      <c r="F972" s="35">
        <v>3</v>
      </c>
      <c r="G972" s="46">
        <v>8.8235294117647065E-2</v>
      </c>
      <c r="H972" s="46">
        <v>0.14000000000000001</v>
      </c>
      <c r="I972" s="47">
        <v>46</v>
      </c>
      <c r="J972" s="47">
        <v>4</v>
      </c>
      <c r="K972" s="46">
        <v>0.09</v>
      </c>
      <c r="L972" s="47" t="s">
        <v>30</v>
      </c>
      <c r="M972" s="46">
        <v>0.19</v>
      </c>
      <c r="N972" s="47">
        <v>2.6666666666666665</v>
      </c>
      <c r="O972" s="47">
        <v>219.26190476190476</v>
      </c>
      <c r="P972" s="47">
        <v>0</v>
      </c>
      <c r="Q972" s="47">
        <v>644.25</v>
      </c>
    </row>
    <row r="973" spans="1:17" x14ac:dyDescent="0.35">
      <c r="A973" s="44">
        <v>10640</v>
      </c>
      <c r="B973" s="45" t="s">
        <v>3450</v>
      </c>
      <c r="C973" s="35" t="s">
        <v>273</v>
      </c>
      <c r="D973" s="35" t="s">
        <v>274</v>
      </c>
      <c r="E973" s="35">
        <v>110</v>
      </c>
      <c r="F973" s="35">
        <v>40</v>
      </c>
      <c r="G973" s="46">
        <v>0.36363636363636365</v>
      </c>
      <c r="H973" s="46">
        <v>0.42</v>
      </c>
      <c r="I973" s="47">
        <v>98</v>
      </c>
      <c r="J973" s="47">
        <v>46</v>
      </c>
      <c r="K973" s="46">
        <v>0.47</v>
      </c>
      <c r="L973" s="47" t="s">
        <v>21</v>
      </c>
      <c r="M973" s="46">
        <v>0.54</v>
      </c>
      <c r="N973" s="47">
        <v>0.61538461538461542</v>
      </c>
      <c r="O973" s="47">
        <v>510.38461538461536</v>
      </c>
      <c r="P973" s="47">
        <v>0.34782608695652173</v>
      </c>
      <c r="Q973" s="47">
        <v>1088.5434782608695</v>
      </c>
    </row>
    <row r="974" spans="1:17" x14ac:dyDescent="0.35">
      <c r="A974" s="44">
        <v>10641</v>
      </c>
      <c r="B974" s="45" t="s">
        <v>3450</v>
      </c>
      <c r="C974" s="35" t="s">
        <v>2423</v>
      </c>
      <c r="D974" s="35" t="s">
        <v>2424</v>
      </c>
      <c r="E974" s="35">
        <v>95</v>
      </c>
      <c r="F974" s="35">
        <v>6</v>
      </c>
      <c r="G974" s="46">
        <v>6.3157894736842107E-2</v>
      </c>
      <c r="H974" s="46">
        <v>0.11</v>
      </c>
      <c r="I974" s="47">
        <v>122</v>
      </c>
      <c r="J974" s="47">
        <v>12</v>
      </c>
      <c r="K974" s="46">
        <v>0.1</v>
      </c>
      <c r="L974" s="47" t="s">
        <v>30</v>
      </c>
      <c r="M974" s="46">
        <v>0.16</v>
      </c>
      <c r="N974" s="47">
        <v>0.24545454545454545</v>
      </c>
      <c r="O974" s="47">
        <v>198.20909090909092</v>
      </c>
      <c r="P974" s="47">
        <v>0.33333333333333331</v>
      </c>
      <c r="Q974" s="47">
        <v>714.58333333333337</v>
      </c>
    </row>
    <row r="975" spans="1:17" x14ac:dyDescent="0.35">
      <c r="A975" s="44">
        <v>10311</v>
      </c>
      <c r="B975" s="45" t="s">
        <v>3450</v>
      </c>
      <c r="C975" s="35" t="s">
        <v>2925</v>
      </c>
      <c r="D975" s="35" t="s">
        <v>2926</v>
      </c>
      <c r="E975" s="35">
        <v>60</v>
      </c>
      <c r="F975" s="35">
        <v>6</v>
      </c>
      <c r="G975" s="46">
        <v>0.1</v>
      </c>
      <c r="H975" s="46">
        <v>0.15</v>
      </c>
      <c r="I975" s="47">
        <v>51</v>
      </c>
      <c r="J975" s="47">
        <v>2</v>
      </c>
      <c r="K975" s="46">
        <v>0.04</v>
      </c>
      <c r="L975" s="47" t="s">
        <v>30</v>
      </c>
      <c r="M975" s="46">
        <v>0.2</v>
      </c>
      <c r="N975" s="47">
        <v>1.6326530612244898</v>
      </c>
      <c r="O975" s="47">
        <v>534.34693877551024</v>
      </c>
      <c r="P975" s="47">
        <v>1</v>
      </c>
      <c r="Q975" s="47">
        <v>1679</v>
      </c>
    </row>
    <row r="976" spans="1:17" x14ac:dyDescent="0.35">
      <c r="A976" s="44">
        <v>12665</v>
      </c>
      <c r="B976" s="45" t="s">
        <v>3450</v>
      </c>
      <c r="C976" s="35" t="s">
        <v>2689</v>
      </c>
      <c r="D976" s="35" t="s">
        <v>2690</v>
      </c>
      <c r="E976" s="35">
        <v>485</v>
      </c>
      <c r="F976" s="35">
        <v>31</v>
      </c>
      <c r="G976" s="46">
        <v>6.3917525773195871E-2</v>
      </c>
      <c r="H976" s="46">
        <v>0.11</v>
      </c>
      <c r="I976" s="47">
        <v>836</v>
      </c>
      <c r="J976" s="47">
        <v>59</v>
      </c>
      <c r="K976" s="46">
        <v>7.0000000000000007E-2</v>
      </c>
      <c r="L976" s="47" t="s">
        <v>30</v>
      </c>
      <c r="M976" s="46">
        <v>0.16</v>
      </c>
      <c r="N976" s="47">
        <v>0.59202059202059198</v>
      </c>
      <c r="O976" s="47">
        <v>379.13899613899616</v>
      </c>
      <c r="P976" s="47">
        <v>0.74576271186440679</v>
      </c>
      <c r="Q976" s="47">
        <v>848.62711864406776</v>
      </c>
    </row>
    <row r="977" spans="1:17" x14ac:dyDescent="0.35">
      <c r="A977" s="44">
        <v>10018</v>
      </c>
      <c r="B977" s="45" t="s">
        <v>3450</v>
      </c>
      <c r="C977" s="35" t="s">
        <v>823</v>
      </c>
      <c r="D977" s="35" t="s">
        <v>824</v>
      </c>
      <c r="E977" s="35">
        <v>36</v>
      </c>
      <c r="F977" s="35">
        <v>8</v>
      </c>
      <c r="G977" s="46">
        <v>0.22222222222222221</v>
      </c>
      <c r="H977" s="46">
        <v>0.27</v>
      </c>
      <c r="I977" s="47">
        <v>34</v>
      </c>
      <c r="J977" s="47">
        <v>11</v>
      </c>
      <c r="K977" s="46">
        <v>0.32</v>
      </c>
      <c r="L977" s="47" t="s">
        <v>21</v>
      </c>
      <c r="M977" s="46">
        <v>0.37</v>
      </c>
      <c r="N977" s="47">
        <v>0.73913043478260865</v>
      </c>
      <c r="O977" s="47">
        <v>333.17391304347825</v>
      </c>
      <c r="P977" s="47">
        <v>0</v>
      </c>
      <c r="Q977" s="47">
        <v>420.63636363636363</v>
      </c>
    </row>
    <row r="978" spans="1:17" x14ac:dyDescent="0.35">
      <c r="A978" s="44">
        <v>10652</v>
      </c>
      <c r="B978" s="45" t="s">
        <v>3450</v>
      </c>
      <c r="C978" s="35" t="s">
        <v>1601</v>
      </c>
      <c r="D978" s="35" t="s">
        <v>1602</v>
      </c>
      <c r="E978" s="35">
        <v>40</v>
      </c>
      <c r="F978" s="35">
        <v>4</v>
      </c>
      <c r="G978" s="46">
        <v>0.1</v>
      </c>
      <c r="H978" s="46">
        <v>0.15</v>
      </c>
      <c r="I978" s="47">
        <v>49</v>
      </c>
      <c r="J978" s="47">
        <v>10</v>
      </c>
      <c r="K978" s="46">
        <v>0.2</v>
      </c>
      <c r="L978" s="47" t="s">
        <v>21</v>
      </c>
      <c r="M978" s="46">
        <v>0.25</v>
      </c>
      <c r="N978" s="47">
        <v>0.17948717948717949</v>
      </c>
      <c r="O978" s="47">
        <v>172.48717948717947</v>
      </c>
      <c r="P978" s="47">
        <v>0.5</v>
      </c>
      <c r="Q978" s="47">
        <v>496</v>
      </c>
    </row>
    <row r="979" spans="1:17" x14ac:dyDescent="0.35">
      <c r="A979" s="44">
        <v>10653</v>
      </c>
      <c r="B979" s="45" t="s">
        <v>3450</v>
      </c>
      <c r="C979" s="35" t="s">
        <v>2187</v>
      </c>
      <c r="D979" s="35" t="s">
        <v>2188</v>
      </c>
      <c r="E979" s="35">
        <v>265</v>
      </c>
      <c r="F979" s="35">
        <v>22</v>
      </c>
      <c r="G979" s="46">
        <v>8.3018867924528297E-2</v>
      </c>
      <c r="H979" s="46">
        <v>0.13</v>
      </c>
      <c r="I979" s="47">
        <v>342</v>
      </c>
      <c r="J979" s="47">
        <v>44</v>
      </c>
      <c r="K979" s="46">
        <v>0.13</v>
      </c>
      <c r="L979" s="47" t="s">
        <v>21</v>
      </c>
      <c r="M979" s="46">
        <v>0.18</v>
      </c>
      <c r="N979" s="47">
        <v>0.66442953020134232</v>
      </c>
      <c r="O979" s="47">
        <v>203.56040268456377</v>
      </c>
      <c r="P979" s="47">
        <v>0.65909090909090906</v>
      </c>
      <c r="Q979" s="47">
        <v>663.38636363636363</v>
      </c>
    </row>
    <row r="980" spans="1:17" x14ac:dyDescent="0.35">
      <c r="A980" s="44">
        <v>267</v>
      </c>
      <c r="B980" s="45" t="s">
        <v>3450</v>
      </c>
      <c r="C980" s="35" t="s">
        <v>1233</v>
      </c>
      <c r="D980" s="35" t="s">
        <v>1234</v>
      </c>
      <c r="E980" s="35">
        <v>149</v>
      </c>
      <c r="F980" s="35">
        <v>24</v>
      </c>
      <c r="G980" s="46">
        <v>0.16107382550335569</v>
      </c>
      <c r="H980" s="46">
        <v>0.21</v>
      </c>
      <c r="I980" s="47">
        <v>162</v>
      </c>
      <c r="J980" s="47">
        <v>40</v>
      </c>
      <c r="K980" s="46">
        <v>0.25</v>
      </c>
      <c r="L980" s="47" t="s">
        <v>21</v>
      </c>
      <c r="M980" s="46">
        <v>0.3</v>
      </c>
      <c r="N980" s="47">
        <v>0.88524590163934425</v>
      </c>
      <c r="O980" s="47">
        <v>332.44262295081967</v>
      </c>
      <c r="P980" s="47">
        <v>0.92500000000000004</v>
      </c>
      <c r="Q980" s="47">
        <v>1506.6</v>
      </c>
    </row>
    <row r="981" spans="1:17" x14ac:dyDescent="0.35">
      <c r="A981" s="44">
        <v>10666</v>
      </c>
      <c r="B981" s="45" t="s">
        <v>3450</v>
      </c>
      <c r="C981" s="35" t="s">
        <v>1921</v>
      </c>
      <c r="D981" s="35" t="s">
        <v>1922</v>
      </c>
      <c r="E981" s="35">
        <v>51</v>
      </c>
      <c r="F981" s="35">
        <v>4</v>
      </c>
      <c r="G981" s="46">
        <v>7.8431372549019607E-2</v>
      </c>
      <c r="H981" s="46">
        <v>0.13</v>
      </c>
      <c r="I981" s="47">
        <v>63</v>
      </c>
      <c r="J981" s="47">
        <v>10</v>
      </c>
      <c r="K981" s="46">
        <v>0.16</v>
      </c>
      <c r="L981" s="47" t="s">
        <v>21</v>
      </c>
      <c r="M981" s="46">
        <v>0.21</v>
      </c>
      <c r="N981" s="47">
        <v>0.49056603773584906</v>
      </c>
      <c r="O981" s="47">
        <v>149.1320754716981</v>
      </c>
      <c r="P981" s="47">
        <v>1.8</v>
      </c>
      <c r="Q981" s="47">
        <v>903.7</v>
      </c>
    </row>
    <row r="982" spans="1:17" x14ac:dyDescent="0.35">
      <c r="A982" s="44">
        <v>10661</v>
      </c>
      <c r="B982" s="45" t="s">
        <v>3450</v>
      </c>
      <c r="C982" s="35" t="s">
        <v>2747</v>
      </c>
      <c r="D982" s="35" t="s">
        <v>2748</v>
      </c>
      <c r="E982" s="35">
        <v>746</v>
      </c>
      <c r="F982" s="35">
        <v>60</v>
      </c>
      <c r="G982" s="46">
        <v>8.0428954423592491E-2</v>
      </c>
      <c r="H982" s="46">
        <v>0.13</v>
      </c>
      <c r="I982" s="47">
        <v>822</v>
      </c>
      <c r="J982" s="47">
        <v>52</v>
      </c>
      <c r="K982" s="46">
        <v>0.06</v>
      </c>
      <c r="L982" s="47" t="s">
        <v>30</v>
      </c>
      <c r="M982" s="46">
        <v>0.18</v>
      </c>
      <c r="N982" s="47">
        <v>0.4961038961038961</v>
      </c>
      <c r="O982" s="47">
        <v>220.33116883116884</v>
      </c>
      <c r="P982" s="47">
        <v>0.69230769230769229</v>
      </c>
      <c r="Q982" s="47">
        <v>719.09615384615381</v>
      </c>
    </row>
    <row r="983" spans="1:17" x14ac:dyDescent="0.35">
      <c r="A983" s="44">
        <v>40710</v>
      </c>
      <c r="B983" s="45" t="s">
        <v>3450</v>
      </c>
      <c r="C983" s="35" t="s">
        <v>3037</v>
      </c>
      <c r="D983" s="35" t="s">
        <v>3038</v>
      </c>
      <c r="E983" s="35">
        <v>57</v>
      </c>
      <c r="F983" s="35">
        <v>3</v>
      </c>
      <c r="G983" s="46">
        <v>5.2631578947368418E-2</v>
      </c>
      <c r="H983" s="46">
        <v>0.1</v>
      </c>
      <c r="I983" s="47">
        <v>58</v>
      </c>
      <c r="J983" s="47">
        <v>2</v>
      </c>
      <c r="K983" s="46">
        <v>0.03</v>
      </c>
      <c r="L983" s="47" t="s">
        <v>30</v>
      </c>
      <c r="M983" s="46">
        <v>0.15</v>
      </c>
      <c r="N983" s="47">
        <v>1.1607142857142858</v>
      </c>
      <c r="O983" s="47">
        <v>171.51785714285714</v>
      </c>
      <c r="P983" s="47">
        <v>0.5</v>
      </c>
      <c r="Q983" s="47">
        <v>467</v>
      </c>
    </row>
    <row r="984" spans="1:17" x14ac:dyDescent="0.35">
      <c r="A984" s="44">
        <v>11356</v>
      </c>
      <c r="B984" s="45" t="s">
        <v>3450</v>
      </c>
      <c r="C984" s="35" t="s">
        <v>2861</v>
      </c>
      <c r="D984" s="35" t="s">
        <v>2862</v>
      </c>
      <c r="E984" s="35">
        <v>3968</v>
      </c>
      <c r="F984" s="35">
        <v>193</v>
      </c>
      <c r="G984" s="46">
        <v>4.8639112903225805E-2</v>
      </c>
      <c r="H984" s="46">
        <v>0.1</v>
      </c>
      <c r="I984" s="47">
        <v>5285</v>
      </c>
      <c r="J984" s="47">
        <v>265</v>
      </c>
      <c r="K984" s="46">
        <v>0.05</v>
      </c>
      <c r="L984" s="47" t="s">
        <v>30</v>
      </c>
      <c r="M984" s="46">
        <v>0.15</v>
      </c>
      <c r="N984" s="47">
        <v>1.3683266932270917</v>
      </c>
      <c r="O984" s="47">
        <v>264.38904382470122</v>
      </c>
      <c r="P984" s="47">
        <v>1.120754716981132</v>
      </c>
      <c r="Q984" s="47">
        <v>748.70943396226414</v>
      </c>
    </row>
    <row r="985" spans="1:17" x14ac:dyDescent="0.35">
      <c r="A985" s="44">
        <v>42398</v>
      </c>
      <c r="B985" s="45" t="s">
        <v>3450</v>
      </c>
      <c r="C985" s="35" t="s">
        <v>3341</v>
      </c>
      <c r="D985" s="35" t="s">
        <v>3342</v>
      </c>
      <c r="E985" s="35">
        <v>29</v>
      </c>
      <c r="F985" s="35">
        <v>1</v>
      </c>
      <c r="G985" s="46">
        <v>3.4482758620689655E-2</v>
      </c>
      <c r="H985" s="46">
        <v>0.08</v>
      </c>
      <c r="I985" s="47">
        <v>29</v>
      </c>
      <c r="J985" s="47">
        <v>0</v>
      </c>
      <c r="K985" s="46">
        <v>0</v>
      </c>
      <c r="L985" s="47" t="s">
        <v>30</v>
      </c>
      <c r="M985" s="46">
        <v>0.13</v>
      </c>
      <c r="N985" s="47">
        <v>0</v>
      </c>
      <c r="O985" s="47">
        <v>204.41379310344828</v>
      </c>
      <c r="P985" s="47">
        <v>0</v>
      </c>
      <c r="Q985" s="47">
        <v>0</v>
      </c>
    </row>
    <row r="986" spans="1:17" x14ac:dyDescent="0.35">
      <c r="A986" s="44">
        <v>13167</v>
      </c>
      <c r="B986" s="45" t="s">
        <v>3450</v>
      </c>
      <c r="C986" s="35" t="s">
        <v>129</v>
      </c>
      <c r="D986" s="35" t="s">
        <v>130</v>
      </c>
      <c r="E986" s="35">
        <v>20</v>
      </c>
      <c r="F986" s="35">
        <v>9</v>
      </c>
      <c r="G986" s="46">
        <v>0.45</v>
      </c>
      <c r="H986" s="46">
        <v>0.52</v>
      </c>
      <c r="I986" s="47">
        <v>24</v>
      </c>
      <c r="J986" s="47">
        <v>13</v>
      </c>
      <c r="K986" s="46">
        <v>0.54</v>
      </c>
      <c r="L986" s="47" t="s">
        <v>21</v>
      </c>
      <c r="M986" s="46">
        <v>0.62</v>
      </c>
      <c r="N986" s="47">
        <v>0.90909090909090906</v>
      </c>
      <c r="O986" s="47">
        <v>177.72727272727272</v>
      </c>
      <c r="P986" s="47">
        <v>2.3846153846153846</v>
      </c>
      <c r="Q986" s="47">
        <v>1155.6153846153845</v>
      </c>
    </row>
    <row r="987" spans="1:17" x14ac:dyDescent="0.35">
      <c r="A987" s="44">
        <v>10670</v>
      </c>
      <c r="B987" s="45" t="s">
        <v>3450</v>
      </c>
      <c r="C987" s="35" t="s">
        <v>347</v>
      </c>
      <c r="D987" s="35" t="s">
        <v>348</v>
      </c>
      <c r="E987" s="35">
        <v>137</v>
      </c>
      <c r="F987" s="35">
        <v>50</v>
      </c>
      <c r="G987" s="46">
        <v>0.36496350364963503</v>
      </c>
      <c r="H987" s="46">
        <v>0.42</v>
      </c>
      <c r="I987" s="47">
        <v>152</v>
      </c>
      <c r="J987" s="47">
        <v>66</v>
      </c>
      <c r="K987" s="46">
        <v>0.43</v>
      </c>
      <c r="L987" s="47" t="s">
        <v>21</v>
      </c>
      <c r="M987" s="46">
        <v>0.49</v>
      </c>
      <c r="N987" s="47">
        <v>0.18823529411764706</v>
      </c>
      <c r="O987" s="47">
        <v>116.24705882352941</v>
      </c>
      <c r="P987" s="47">
        <v>0.19402985074626866</v>
      </c>
      <c r="Q987" s="47">
        <v>796.32835820895525</v>
      </c>
    </row>
    <row r="988" spans="1:17" x14ac:dyDescent="0.35">
      <c r="A988" s="44">
        <v>10388</v>
      </c>
      <c r="B988" s="45" t="s">
        <v>3450</v>
      </c>
      <c r="C988" s="35" t="s">
        <v>1453</v>
      </c>
      <c r="D988" s="35" t="s">
        <v>1454</v>
      </c>
      <c r="E988" s="35">
        <v>79</v>
      </c>
      <c r="F988" s="35">
        <v>8</v>
      </c>
      <c r="G988" s="46">
        <v>0.10126582278481013</v>
      </c>
      <c r="H988" s="46">
        <v>0.15</v>
      </c>
      <c r="I988" s="47">
        <v>86</v>
      </c>
      <c r="J988" s="47">
        <v>19</v>
      </c>
      <c r="K988" s="46">
        <v>0.22</v>
      </c>
      <c r="L988" s="47" t="s">
        <v>21</v>
      </c>
      <c r="M988" s="46">
        <v>0.27</v>
      </c>
      <c r="N988" s="47">
        <v>0.41791044776119401</v>
      </c>
      <c r="O988" s="47">
        <v>179.07462686567163</v>
      </c>
      <c r="P988" s="47">
        <v>0.36842105263157893</v>
      </c>
      <c r="Q988" s="47">
        <v>664.36842105263156</v>
      </c>
    </row>
    <row r="989" spans="1:17" x14ac:dyDescent="0.35">
      <c r="A989" s="44">
        <v>12237</v>
      </c>
      <c r="B989" s="45" t="s">
        <v>3450</v>
      </c>
      <c r="C989" s="35" t="s">
        <v>1307</v>
      </c>
      <c r="D989" s="35" t="s">
        <v>1308</v>
      </c>
      <c r="E989" s="35">
        <v>175</v>
      </c>
      <c r="F989" s="35">
        <v>34</v>
      </c>
      <c r="G989" s="46">
        <v>0.19428571428571428</v>
      </c>
      <c r="H989" s="46">
        <v>0.24</v>
      </c>
      <c r="I989" s="47">
        <v>144</v>
      </c>
      <c r="J989" s="47">
        <v>34</v>
      </c>
      <c r="K989" s="46">
        <v>0.24</v>
      </c>
      <c r="L989" s="47" t="s">
        <v>21</v>
      </c>
      <c r="M989" s="46">
        <v>0.28999999999999998</v>
      </c>
      <c r="N989" s="47">
        <v>0.70909090909090911</v>
      </c>
      <c r="O989" s="47">
        <v>244.83636363636364</v>
      </c>
      <c r="P989" s="47">
        <v>1.2058823529411764</v>
      </c>
      <c r="Q989" s="47">
        <v>1025.7647058823529</v>
      </c>
    </row>
    <row r="990" spans="1:17" x14ac:dyDescent="0.35">
      <c r="A990" s="44">
        <v>10677</v>
      </c>
      <c r="B990" s="45" t="s">
        <v>3450</v>
      </c>
      <c r="C990" s="35" t="s">
        <v>161</v>
      </c>
      <c r="D990" s="35" t="s">
        <v>162</v>
      </c>
      <c r="E990" s="35">
        <v>56</v>
      </c>
      <c r="F990" s="35">
        <v>23</v>
      </c>
      <c r="G990" s="46">
        <v>0.4107142857142857</v>
      </c>
      <c r="H990" s="46">
        <v>0.47</v>
      </c>
      <c r="I990" s="47">
        <v>70</v>
      </c>
      <c r="J990" s="47">
        <v>36</v>
      </c>
      <c r="K990" s="46">
        <v>0.51</v>
      </c>
      <c r="L990" s="47" t="s">
        <v>21</v>
      </c>
      <c r="M990" s="46">
        <v>0.59</v>
      </c>
      <c r="N990" s="47">
        <v>0.29411764705882354</v>
      </c>
      <c r="O990" s="47">
        <v>337.52941176470586</v>
      </c>
      <c r="P990" s="47">
        <v>0.25</v>
      </c>
      <c r="Q990" s="47">
        <v>2109.8611111111113</v>
      </c>
    </row>
    <row r="991" spans="1:17" x14ac:dyDescent="0.35">
      <c r="A991" s="44">
        <v>10676</v>
      </c>
      <c r="B991" s="45" t="s">
        <v>3450</v>
      </c>
      <c r="C991" s="35" t="s">
        <v>73</v>
      </c>
      <c r="D991" s="35" t="s">
        <v>74</v>
      </c>
      <c r="E991" s="35">
        <v>41</v>
      </c>
      <c r="F991" s="35">
        <v>24</v>
      </c>
      <c r="G991" s="46">
        <v>0.58536585365853655</v>
      </c>
      <c r="H991" s="46">
        <v>0.67</v>
      </c>
      <c r="I991" s="47">
        <v>43</v>
      </c>
      <c r="J991" s="47">
        <v>26</v>
      </c>
      <c r="K991" s="46">
        <v>0.6</v>
      </c>
      <c r="L991" s="47" t="s">
        <v>30</v>
      </c>
      <c r="M991" s="46">
        <v>0.77</v>
      </c>
      <c r="N991" s="47">
        <v>0.35294117647058826</v>
      </c>
      <c r="O991" s="47">
        <v>409.11764705882354</v>
      </c>
      <c r="P991" s="47">
        <v>0.53846153846153844</v>
      </c>
      <c r="Q991" s="47">
        <v>1771.7307692307693</v>
      </c>
    </row>
    <row r="992" spans="1:17" x14ac:dyDescent="0.35">
      <c r="A992" s="44">
        <v>10681</v>
      </c>
      <c r="B992" s="45" t="s">
        <v>3450</v>
      </c>
      <c r="C992" s="35" t="s">
        <v>2145</v>
      </c>
      <c r="D992" s="35" t="s">
        <v>2146</v>
      </c>
      <c r="E992" s="35">
        <v>175</v>
      </c>
      <c r="F992" s="35">
        <v>22</v>
      </c>
      <c r="G992" s="46">
        <v>0.12571428571428572</v>
      </c>
      <c r="H992" s="46">
        <v>0.18</v>
      </c>
      <c r="I992" s="47">
        <v>211</v>
      </c>
      <c r="J992" s="47">
        <v>28</v>
      </c>
      <c r="K992" s="46">
        <v>0.13</v>
      </c>
      <c r="L992" s="47" t="s">
        <v>30</v>
      </c>
      <c r="M992" s="46">
        <v>0.23</v>
      </c>
      <c r="N992" s="47">
        <v>0.39344262295081966</v>
      </c>
      <c r="O992" s="47">
        <v>424.04371584699453</v>
      </c>
      <c r="P992" s="47">
        <v>0.5357142857142857</v>
      </c>
      <c r="Q992" s="47">
        <v>1222.4642857142858</v>
      </c>
    </row>
    <row r="993" spans="1:17" x14ac:dyDescent="0.35">
      <c r="A993" s="44">
        <v>40821</v>
      </c>
      <c r="B993" s="45" t="s">
        <v>3450</v>
      </c>
      <c r="C993" s="35" t="s">
        <v>189</v>
      </c>
      <c r="D993" s="35" t="s">
        <v>190</v>
      </c>
      <c r="E993" s="35">
        <v>28</v>
      </c>
      <c r="F993" s="35">
        <v>3</v>
      </c>
      <c r="G993" s="46">
        <v>0.10714285714285714</v>
      </c>
      <c r="H993" s="46">
        <v>0.16</v>
      </c>
      <c r="I993" s="47">
        <v>18</v>
      </c>
      <c r="J993" s="47">
        <v>9</v>
      </c>
      <c r="K993" s="46">
        <v>0.5</v>
      </c>
      <c r="L993" s="47" t="s">
        <v>21</v>
      </c>
      <c r="M993" s="46">
        <v>0.57999999999999996</v>
      </c>
      <c r="N993" s="47">
        <v>0.77777777777777779</v>
      </c>
      <c r="O993" s="47">
        <v>401.66666666666669</v>
      </c>
      <c r="P993" s="47">
        <v>1.3333333333333333</v>
      </c>
      <c r="Q993" s="47">
        <v>1502.5555555555557</v>
      </c>
    </row>
    <row r="994" spans="1:17" x14ac:dyDescent="0.35">
      <c r="A994" s="44">
        <v>40822</v>
      </c>
      <c r="B994" s="45" t="s">
        <v>3450</v>
      </c>
      <c r="C994" s="35" t="s">
        <v>1835</v>
      </c>
      <c r="D994" s="35" t="s">
        <v>1836</v>
      </c>
      <c r="E994" s="35">
        <v>20</v>
      </c>
      <c r="F994" s="35">
        <v>2</v>
      </c>
      <c r="G994" s="46">
        <v>0.1</v>
      </c>
      <c r="H994" s="46">
        <v>0.15</v>
      </c>
      <c r="I994" s="47">
        <v>30</v>
      </c>
      <c r="J994" s="47">
        <v>5</v>
      </c>
      <c r="K994" s="46">
        <v>0.17</v>
      </c>
      <c r="L994" s="47" t="s">
        <v>21</v>
      </c>
      <c r="M994" s="46">
        <v>0.22</v>
      </c>
      <c r="N994" s="47">
        <v>0.92</v>
      </c>
      <c r="O994" s="47">
        <v>1102.32</v>
      </c>
      <c r="P994" s="47">
        <v>1.8</v>
      </c>
      <c r="Q994" s="47">
        <v>4203</v>
      </c>
    </row>
    <row r="995" spans="1:17" x14ac:dyDescent="0.35">
      <c r="A995" s="44">
        <v>41207</v>
      </c>
      <c r="B995" s="45" t="s">
        <v>3450</v>
      </c>
      <c r="C995" s="35" t="s">
        <v>2315</v>
      </c>
      <c r="D995" s="35" t="s">
        <v>2316</v>
      </c>
      <c r="E995" s="35">
        <v>71</v>
      </c>
      <c r="F995" s="35">
        <v>6</v>
      </c>
      <c r="G995" s="46">
        <v>8.4507042253521125E-2</v>
      </c>
      <c r="H995" s="46">
        <v>0.13</v>
      </c>
      <c r="I995" s="47">
        <v>57</v>
      </c>
      <c r="J995" s="47">
        <v>6</v>
      </c>
      <c r="K995" s="46">
        <v>0.11</v>
      </c>
      <c r="L995" s="47" t="s">
        <v>30</v>
      </c>
      <c r="M995" s="46">
        <v>0.18</v>
      </c>
      <c r="N995" s="47">
        <v>0</v>
      </c>
      <c r="O995" s="47">
        <v>116.86274509803921</v>
      </c>
      <c r="P995" s="47">
        <v>0</v>
      </c>
      <c r="Q995" s="47">
        <v>623.33333333333337</v>
      </c>
    </row>
    <row r="996" spans="1:17" x14ac:dyDescent="0.35">
      <c r="A996" s="44">
        <v>13385</v>
      </c>
      <c r="B996" s="45" t="s">
        <v>3450</v>
      </c>
      <c r="C996" s="35" t="s">
        <v>703</v>
      </c>
      <c r="D996" s="35" t="s">
        <v>704</v>
      </c>
      <c r="E996" s="35">
        <v>31</v>
      </c>
      <c r="F996" s="35">
        <v>7</v>
      </c>
      <c r="G996" s="46">
        <v>0.22580645161290322</v>
      </c>
      <c r="H996" s="46">
        <v>0.28000000000000003</v>
      </c>
      <c r="I996" s="47">
        <v>33</v>
      </c>
      <c r="J996" s="47">
        <v>11</v>
      </c>
      <c r="K996" s="46">
        <v>0.33</v>
      </c>
      <c r="L996" s="47" t="s">
        <v>21</v>
      </c>
      <c r="M996" s="46">
        <v>0.38</v>
      </c>
      <c r="N996" s="47">
        <v>0.22727272727272727</v>
      </c>
      <c r="O996" s="47">
        <v>158.54545454545453</v>
      </c>
      <c r="P996" s="47">
        <v>0.36363636363636365</v>
      </c>
      <c r="Q996" s="47">
        <v>841.18181818181813</v>
      </c>
    </row>
    <row r="997" spans="1:17" x14ac:dyDescent="0.35">
      <c r="A997" s="44">
        <v>405</v>
      </c>
      <c r="B997" s="45" t="s">
        <v>3450</v>
      </c>
      <c r="C997" s="35" t="s">
        <v>1105</v>
      </c>
      <c r="D997" s="35" t="s">
        <v>1106</v>
      </c>
      <c r="E997" s="35">
        <v>536</v>
      </c>
      <c r="F997" s="35">
        <v>120</v>
      </c>
      <c r="G997" s="46">
        <v>0.22388059701492538</v>
      </c>
      <c r="H997" s="46">
        <v>0.27</v>
      </c>
      <c r="I997" s="47">
        <v>547</v>
      </c>
      <c r="J997" s="47">
        <v>148</v>
      </c>
      <c r="K997" s="46">
        <v>0.27</v>
      </c>
      <c r="L997" s="47" t="s">
        <v>21</v>
      </c>
      <c r="M997" s="46">
        <v>0.32</v>
      </c>
      <c r="N997" s="47">
        <v>0.46867167919799496</v>
      </c>
      <c r="O997" s="47">
        <v>231.34586466165413</v>
      </c>
      <c r="P997" s="47">
        <v>0.42567567567567566</v>
      </c>
      <c r="Q997" s="47">
        <v>609.43918918918916</v>
      </c>
    </row>
    <row r="998" spans="1:17" x14ac:dyDescent="0.35">
      <c r="A998" s="44">
        <v>40368</v>
      </c>
      <c r="B998" s="45" t="s">
        <v>3450</v>
      </c>
      <c r="C998" s="35" t="s">
        <v>1243</v>
      </c>
      <c r="D998" s="35" t="s">
        <v>1244</v>
      </c>
      <c r="E998" s="35">
        <v>68</v>
      </c>
      <c r="F998" s="35">
        <v>8</v>
      </c>
      <c r="G998" s="46">
        <v>0.11764705882352941</v>
      </c>
      <c r="H998" s="46">
        <v>0.17</v>
      </c>
      <c r="I998" s="47">
        <v>73</v>
      </c>
      <c r="J998" s="47">
        <v>18</v>
      </c>
      <c r="K998" s="46">
        <v>0.25</v>
      </c>
      <c r="L998" s="47" t="s">
        <v>21</v>
      </c>
      <c r="M998" s="46">
        <v>0.3</v>
      </c>
      <c r="N998" s="47">
        <v>0.4</v>
      </c>
      <c r="O998" s="47">
        <v>231.27272727272728</v>
      </c>
      <c r="P998" s="47">
        <v>0.22222222222222221</v>
      </c>
      <c r="Q998" s="47">
        <v>684.66666666666663</v>
      </c>
    </row>
    <row r="999" spans="1:17" x14ac:dyDescent="0.35">
      <c r="A999" s="44">
        <v>406</v>
      </c>
      <c r="B999" s="45" t="s">
        <v>3450</v>
      </c>
      <c r="C999" s="35" t="s">
        <v>219</v>
      </c>
      <c r="D999" s="35" t="s">
        <v>220</v>
      </c>
      <c r="E999" s="35">
        <v>88</v>
      </c>
      <c r="F999" s="35">
        <v>43</v>
      </c>
      <c r="G999" s="46">
        <v>0.48863636363636365</v>
      </c>
      <c r="H999" s="46">
        <v>0.56000000000000005</v>
      </c>
      <c r="I999" s="47">
        <v>99</v>
      </c>
      <c r="J999" s="47">
        <v>48</v>
      </c>
      <c r="K999" s="46">
        <v>0.48</v>
      </c>
      <c r="L999" s="47" t="s">
        <v>30</v>
      </c>
      <c r="M999" s="46">
        <v>0.64</v>
      </c>
      <c r="N999" s="47">
        <v>0.76470588235294112</v>
      </c>
      <c r="O999" s="47">
        <v>399.05882352941177</v>
      </c>
      <c r="P999" s="47">
        <v>0.29166666666666669</v>
      </c>
      <c r="Q999" s="47">
        <v>725.58333333333337</v>
      </c>
    </row>
    <row r="1000" spans="1:17" x14ac:dyDescent="0.35">
      <c r="A1000" s="44">
        <v>249</v>
      </c>
      <c r="B1000" s="45" t="s">
        <v>3450</v>
      </c>
      <c r="C1000" s="35" t="s">
        <v>495</v>
      </c>
      <c r="D1000" s="35" t="s">
        <v>496</v>
      </c>
      <c r="E1000" s="35">
        <v>57</v>
      </c>
      <c r="F1000" s="35">
        <v>16</v>
      </c>
      <c r="G1000" s="46">
        <v>0.2807017543859649</v>
      </c>
      <c r="H1000" s="46">
        <v>0.33</v>
      </c>
      <c r="I1000" s="47">
        <v>65</v>
      </c>
      <c r="J1000" s="47">
        <v>25</v>
      </c>
      <c r="K1000" s="46">
        <v>0.38</v>
      </c>
      <c r="L1000" s="47" t="s">
        <v>21</v>
      </c>
      <c r="M1000" s="46">
        <v>0.44</v>
      </c>
      <c r="N1000" s="47">
        <v>0.67500000000000004</v>
      </c>
      <c r="O1000" s="47">
        <v>228.92500000000001</v>
      </c>
      <c r="P1000" s="47">
        <v>1.2</v>
      </c>
      <c r="Q1000" s="47">
        <v>757.32</v>
      </c>
    </row>
    <row r="1001" spans="1:17" x14ac:dyDescent="0.35">
      <c r="A1001" s="44">
        <v>787</v>
      </c>
      <c r="B1001" s="45" t="s">
        <v>3450</v>
      </c>
      <c r="C1001" s="35" t="s">
        <v>159</v>
      </c>
      <c r="D1001" s="35" t="s">
        <v>160</v>
      </c>
      <c r="E1001" s="35">
        <v>166</v>
      </c>
      <c r="F1001" s="35">
        <v>85</v>
      </c>
      <c r="G1001" s="46">
        <v>0.51204819277108438</v>
      </c>
      <c r="H1001" s="46">
        <v>0.59</v>
      </c>
      <c r="I1001" s="47">
        <v>177</v>
      </c>
      <c r="J1001" s="47">
        <v>91</v>
      </c>
      <c r="K1001" s="46">
        <v>0.51</v>
      </c>
      <c r="L1001" s="47" t="s">
        <v>30</v>
      </c>
      <c r="M1001" s="46">
        <v>0.68</v>
      </c>
      <c r="N1001" s="47">
        <v>1.1511627906976745</v>
      </c>
      <c r="O1001" s="47">
        <v>616.20930232558135</v>
      </c>
      <c r="P1001" s="47">
        <v>2.9340659340659339</v>
      </c>
      <c r="Q1001" s="47">
        <v>2245.8571428571427</v>
      </c>
    </row>
    <row r="1002" spans="1:17" x14ac:dyDescent="0.35">
      <c r="A1002" s="44">
        <v>217</v>
      </c>
      <c r="B1002" s="45" t="s">
        <v>3450</v>
      </c>
      <c r="C1002" s="35" t="s">
        <v>989</v>
      </c>
      <c r="D1002" s="35" t="s">
        <v>990</v>
      </c>
      <c r="E1002" s="35">
        <v>215</v>
      </c>
      <c r="F1002" s="35">
        <v>48</v>
      </c>
      <c r="G1002" s="46">
        <v>0.22325581395348837</v>
      </c>
      <c r="H1002" s="46">
        <v>0.27</v>
      </c>
      <c r="I1002" s="47">
        <v>239</v>
      </c>
      <c r="J1002" s="47">
        <v>69</v>
      </c>
      <c r="K1002" s="46">
        <v>0.28999999999999998</v>
      </c>
      <c r="L1002" s="47" t="s">
        <v>21</v>
      </c>
      <c r="M1002" s="46">
        <v>0.34</v>
      </c>
      <c r="N1002" s="47">
        <v>0.45294117647058824</v>
      </c>
      <c r="O1002" s="47">
        <v>199.22941176470587</v>
      </c>
      <c r="P1002" s="47">
        <v>0.79710144927536231</v>
      </c>
      <c r="Q1002" s="47">
        <v>778.01449275362324</v>
      </c>
    </row>
    <row r="1003" spans="1:17" x14ac:dyDescent="0.35">
      <c r="A1003" s="44">
        <v>41999</v>
      </c>
      <c r="B1003" s="45" t="s">
        <v>3450</v>
      </c>
      <c r="C1003" s="35" t="s">
        <v>893</v>
      </c>
      <c r="D1003" s="35" t="s">
        <v>894</v>
      </c>
      <c r="E1003" s="35">
        <v>98</v>
      </c>
      <c r="F1003" s="35">
        <v>31</v>
      </c>
      <c r="G1003" s="46">
        <v>0.31632653061224492</v>
      </c>
      <c r="H1003" s="46">
        <v>0.37</v>
      </c>
      <c r="I1003" s="47">
        <v>100</v>
      </c>
      <c r="J1003" s="47">
        <v>30</v>
      </c>
      <c r="K1003" s="46">
        <v>0.3</v>
      </c>
      <c r="L1003" s="47" t="s">
        <v>30</v>
      </c>
      <c r="M1003" s="46">
        <v>0.43</v>
      </c>
      <c r="N1003" s="47">
        <v>0.5</v>
      </c>
      <c r="O1003" s="47">
        <v>278.14285714285717</v>
      </c>
      <c r="P1003" s="47">
        <v>0.6</v>
      </c>
      <c r="Q1003" s="47">
        <v>817.86666666666667</v>
      </c>
    </row>
    <row r="1004" spans="1:17" x14ac:dyDescent="0.35">
      <c r="A1004" s="44">
        <v>41125</v>
      </c>
      <c r="B1004" s="45" t="s">
        <v>3450</v>
      </c>
      <c r="C1004" s="35" t="s">
        <v>47</v>
      </c>
      <c r="D1004" s="35" t="s">
        <v>48</v>
      </c>
      <c r="E1004" s="35">
        <v>7</v>
      </c>
      <c r="F1004" s="35">
        <v>5</v>
      </c>
      <c r="G1004" s="46">
        <v>0.7142857142857143</v>
      </c>
      <c r="H1004" s="46">
        <v>0.82</v>
      </c>
      <c r="I1004" s="47">
        <v>6</v>
      </c>
      <c r="J1004" s="47">
        <v>4</v>
      </c>
      <c r="K1004" s="46">
        <v>0.67</v>
      </c>
      <c r="L1004" s="47" t="s">
        <v>30</v>
      </c>
      <c r="M1004" s="46">
        <v>0.94</v>
      </c>
      <c r="N1004" s="47">
        <v>0</v>
      </c>
      <c r="O1004" s="47">
        <v>181</v>
      </c>
      <c r="P1004" s="47">
        <v>0</v>
      </c>
      <c r="Q1004" s="47">
        <v>683.25</v>
      </c>
    </row>
    <row r="1005" spans="1:17" x14ac:dyDescent="0.35">
      <c r="A1005" s="44">
        <v>10433</v>
      </c>
      <c r="B1005" s="45" t="s">
        <v>3450</v>
      </c>
      <c r="C1005" s="35" t="s">
        <v>59</v>
      </c>
      <c r="D1005" s="35" t="s">
        <v>60</v>
      </c>
      <c r="E1005" s="35">
        <v>36</v>
      </c>
      <c r="F1005" s="35">
        <v>27</v>
      </c>
      <c r="G1005" s="46">
        <v>0.75</v>
      </c>
      <c r="H1005" s="46">
        <v>0.86</v>
      </c>
      <c r="I1005" s="47">
        <v>64</v>
      </c>
      <c r="J1005" s="47">
        <v>41</v>
      </c>
      <c r="K1005" s="46">
        <v>0.64</v>
      </c>
      <c r="L1005" s="47" t="s">
        <v>30</v>
      </c>
      <c r="M1005" s="46">
        <v>0.99</v>
      </c>
      <c r="N1005" s="47">
        <v>0.86956521739130432</v>
      </c>
      <c r="O1005" s="47">
        <v>578.13043478260875</v>
      </c>
      <c r="P1005" s="47">
        <v>0.6097560975609756</v>
      </c>
      <c r="Q1005" s="47">
        <v>724.31707317073176</v>
      </c>
    </row>
    <row r="1006" spans="1:17" x14ac:dyDescent="0.35">
      <c r="A1006" s="44">
        <v>421</v>
      </c>
      <c r="B1006" s="45" t="s">
        <v>3450</v>
      </c>
      <c r="C1006" s="35" t="s">
        <v>531</v>
      </c>
      <c r="D1006" s="35" t="s">
        <v>532</v>
      </c>
      <c r="E1006" s="35">
        <v>234</v>
      </c>
      <c r="F1006" s="35">
        <v>68</v>
      </c>
      <c r="G1006" s="46">
        <v>0.29059829059829062</v>
      </c>
      <c r="H1006" s="46">
        <v>0.34</v>
      </c>
      <c r="I1006" s="47">
        <v>227</v>
      </c>
      <c r="J1006" s="47">
        <v>83</v>
      </c>
      <c r="K1006" s="46">
        <v>0.37</v>
      </c>
      <c r="L1006" s="47" t="s">
        <v>21</v>
      </c>
      <c r="M1006" s="46">
        <v>0.43</v>
      </c>
      <c r="N1006" s="47">
        <v>0.4236111111111111</v>
      </c>
      <c r="O1006" s="47">
        <v>305.81944444444446</v>
      </c>
      <c r="P1006" s="47">
        <v>0.90361445783132532</v>
      </c>
      <c r="Q1006" s="47">
        <v>1039.7349397590363</v>
      </c>
    </row>
    <row r="1007" spans="1:17" x14ac:dyDescent="0.35">
      <c r="A1007" s="44">
        <v>10096</v>
      </c>
      <c r="B1007" s="45" t="s">
        <v>3450</v>
      </c>
      <c r="C1007" s="35" t="s">
        <v>1287</v>
      </c>
      <c r="D1007" s="35" t="s">
        <v>1288</v>
      </c>
      <c r="E1007" s="35">
        <v>255</v>
      </c>
      <c r="F1007" s="35">
        <v>56</v>
      </c>
      <c r="G1007" s="46">
        <v>0.2196078431372549</v>
      </c>
      <c r="H1007" s="46">
        <v>0.27</v>
      </c>
      <c r="I1007" s="47">
        <v>225</v>
      </c>
      <c r="J1007" s="47">
        <v>54</v>
      </c>
      <c r="K1007" s="46">
        <v>0.24</v>
      </c>
      <c r="L1007" s="47" t="s">
        <v>30</v>
      </c>
      <c r="M1007" s="46">
        <v>0.32</v>
      </c>
      <c r="N1007" s="47">
        <v>1.0818713450292399</v>
      </c>
      <c r="O1007" s="47">
        <v>626.69005847953213</v>
      </c>
      <c r="P1007" s="47">
        <v>1.037037037037037</v>
      </c>
      <c r="Q1007" s="47">
        <v>1088.1111111111111</v>
      </c>
    </row>
    <row r="1008" spans="1:17" x14ac:dyDescent="0.35">
      <c r="A1008" s="44">
        <v>41430</v>
      </c>
      <c r="B1008" s="45" t="s">
        <v>3450</v>
      </c>
      <c r="C1008" s="35" t="s">
        <v>1785</v>
      </c>
      <c r="D1008" s="35" t="s">
        <v>1786</v>
      </c>
      <c r="E1008" s="35">
        <v>191</v>
      </c>
      <c r="F1008" s="35">
        <v>17</v>
      </c>
      <c r="G1008" s="46">
        <v>8.9005235602094238E-2</v>
      </c>
      <c r="H1008" s="46">
        <v>0.14000000000000001</v>
      </c>
      <c r="I1008" s="47">
        <v>146</v>
      </c>
      <c r="J1008" s="47">
        <v>26</v>
      </c>
      <c r="K1008" s="46">
        <v>0.18</v>
      </c>
      <c r="L1008" s="47" t="s">
        <v>21</v>
      </c>
      <c r="M1008" s="46">
        <v>0.23</v>
      </c>
      <c r="N1008" s="47">
        <v>0.55833333333333335</v>
      </c>
      <c r="O1008" s="47">
        <v>654.64166666666665</v>
      </c>
      <c r="P1008" s="47">
        <v>1.0384615384615385</v>
      </c>
      <c r="Q1008" s="47">
        <v>1296.3076923076924</v>
      </c>
    </row>
    <row r="1009" spans="1:17" x14ac:dyDescent="0.35">
      <c r="A1009" s="44">
        <v>228</v>
      </c>
      <c r="B1009" s="45" t="s">
        <v>3450</v>
      </c>
      <c r="C1009" s="35" t="s">
        <v>777</v>
      </c>
      <c r="D1009" s="35" t="s">
        <v>778</v>
      </c>
      <c r="E1009" s="35">
        <v>173</v>
      </c>
      <c r="F1009" s="35">
        <v>56</v>
      </c>
      <c r="G1009" s="46">
        <v>0.32369942196531792</v>
      </c>
      <c r="H1009" s="46">
        <v>0.37</v>
      </c>
      <c r="I1009" s="47">
        <v>117</v>
      </c>
      <c r="J1009" s="47">
        <v>38</v>
      </c>
      <c r="K1009" s="46">
        <v>0.32</v>
      </c>
      <c r="L1009" s="47" t="s">
        <v>30</v>
      </c>
      <c r="M1009" s="46">
        <v>0.43</v>
      </c>
      <c r="N1009" s="47">
        <v>0.31645569620253167</v>
      </c>
      <c r="O1009" s="47">
        <v>233.43037974683546</v>
      </c>
      <c r="P1009" s="47">
        <v>0.44736842105263158</v>
      </c>
      <c r="Q1009" s="47">
        <v>902.81578947368416</v>
      </c>
    </row>
    <row r="1010" spans="1:17" x14ac:dyDescent="0.35">
      <c r="A1010" s="44">
        <v>10342</v>
      </c>
      <c r="B1010" s="45" t="s">
        <v>3450</v>
      </c>
      <c r="C1010" s="35" t="s">
        <v>467</v>
      </c>
      <c r="D1010" s="35" t="s">
        <v>468</v>
      </c>
      <c r="E1010" s="35">
        <v>81</v>
      </c>
      <c r="F1010" s="35">
        <v>27</v>
      </c>
      <c r="G1010" s="46">
        <v>0.33333333333333331</v>
      </c>
      <c r="H1010" s="46">
        <v>0.38</v>
      </c>
      <c r="I1010" s="47">
        <v>83</v>
      </c>
      <c r="J1010" s="47">
        <v>32</v>
      </c>
      <c r="K1010" s="46">
        <v>0.39</v>
      </c>
      <c r="L1010" s="47" t="s">
        <v>21</v>
      </c>
      <c r="M1010" s="46">
        <v>0.45</v>
      </c>
      <c r="N1010" s="47">
        <v>0.84313725490196079</v>
      </c>
      <c r="O1010" s="47">
        <v>243.80392156862746</v>
      </c>
      <c r="P1010" s="47">
        <v>0.78125</v>
      </c>
      <c r="Q1010" s="47">
        <v>807.34375</v>
      </c>
    </row>
    <row r="1011" spans="1:17" x14ac:dyDescent="0.35">
      <c r="A1011" s="44">
        <v>41431</v>
      </c>
      <c r="B1011" s="45" t="s">
        <v>3450</v>
      </c>
      <c r="C1011" s="35" t="s">
        <v>193</v>
      </c>
      <c r="D1011" s="35" t="s">
        <v>194</v>
      </c>
      <c r="E1011" s="35">
        <v>173</v>
      </c>
      <c r="F1011" s="35">
        <v>60</v>
      </c>
      <c r="G1011" s="46">
        <v>0.34682080924855491</v>
      </c>
      <c r="H1011" s="46">
        <v>0.4</v>
      </c>
      <c r="I1011" s="47">
        <v>173</v>
      </c>
      <c r="J1011" s="47">
        <v>86</v>
      </c>
      <c r="K1011" s="46">
        <v>0.5</v>
      </c>
      <c r="L1011" s="47" t="s">
        <v>21</v>
      </c>
      <c r="M1011" s="46">
        <v>0.57999999999999996</v>
      </c>
      <c r="N1011" s="47">
        <v>1.2873563218390804</v>
      </c>
      <c r="O1011" s="47">
        <v>346.66666666666669</v>
      </c>
      <c r="P1011" s="47">
        <v>1.9069767441860466</v>
      </c>
      <c r="Q1011" s="47">
        <v>1280.1860465116279</v>
      </c>
    </row>
    <row r="1012" spans="1:17" x14ac:dyDescent="0.35">
      <c r="A1012" s="44">
        <v>10657</v>
      </c>
      <c r="B1012" s="45" t="s">
        <v>3450</v>
      </c>
      <c r="C1012" s="35" t="s">
        <v>1009</v>
      </c>
      <c r="D1012" s="35" t="s">
        <v>1010</v>
      </c>
      <c r="E1012" s="35">
        <v>35</v>
      </c>
      <c r="F1012" s="35">
        <v>16</v>
      </c>
      <c r="G1012" s="46">
        <v>0.45714285714285713</v>
      </c>
      <c r="H1012" s="46">
        <v>0.53</v>
      </c>
      <c r="I1012" s="47">
        <v>36</v>
      </c>
      <c r="J1012" s="47">
        <v>10</v>
      </c>
      <c r="K1012" s="46">
        <v>0.28000000000000003</v>
      </c>
      <c r="L1012" s="47" t="s">
        <v>30</v>
      </c>
      <c r="M1012" s="46">
        <v>0.61</v>
      </c>
      <c r="N1012" s="47">
        <v>0.42307692307692307</v>
      </c>
      <c r="O1012" s="47">
        <v>304.80769230769232</v>
      </c>
      <c r="P1012" s="47">
        <v>0.3</v>
      </c>
      <c r="Q1012" s="47">
        <v>874.6</v>
      </c>
    </row>
    <row r="1013" spans="1:17" x14ac:dyDescent="0.35">
      <c r="A1013" s="44">
        <v>40879</v>
      </c>
      <c r="B1013" s="45" t="s">
        <v>3450</v>
      </c>
      <c r="C1013" s="35" t="s">
        <v>1031</v>
      </c>
      <c r="D1013" s="35" t="s">
        <v>1032</v>
      </c>
      <c r="E1013" s="35">
        <v>37</v>
      </c>
      <c r="F1013" s="35">
        <v>9</v>
      </c>
      <c r="G1013" s="46">
        <v>0.24324324324324326</v>
      </c>
      <c r="H1013" s="46">
        <v>0.28999999999999998</v>
      </c>
      <c r="I1013" s="47">
        <v>65</v>
      </c>
      <c r="J1013" s="47">
        <v>18</v>
      </c>
      <c r="K1013" s="46">
        <v>0.28000000000000003</v>
      </c>
      <c r="L1013" s="47" t="s">
        <v>30</v>
      </c>
      <c r="M1013" s="46">
        <v>0.34</v>
      </c>
      <c r="N1013" s="47">
        <v>0.34042553191489361</v>
      </c>
      <c r="O1013" s="47">
        <v>51.872340425531917</v>
      </c>
      <c r="P1013" s="47">
        <v>0.16666666666666666</v>
      </c>
      <c r="Q1013" s="47">
        <v>222.61111111111111</v>
      </c>
    </row>
    <row r="1014" spans="1:17" x14ac:dyDescent="0.35">
      <c r="A1014" s="44">
        <v>259</v>
      </c>
      <c r="B1014" s="45" t="s">
        <v>3450</v>
      </c>
      <c r="C1014" s="35" t="s">
        <v>221</v>
      </c>
      <c r="D1014" s="35" t="s">
        <v>222</v>
      </c>
      <c r="E1014" s="35">
        <v>258</v>
      </c>
      <c r="F1014" s="35">
        <v>114</v>
      </c>
      <c r="G1014" s="46">
        <v>0.44186046511627908</v>
      </c>
      <c r="H1014" s="46">
        <v>0.51</v>
      </c>
      <c r="I1014" s="47">
        <v>303</v>
      </c>
      <c r="J1014" s="47">
        <v>144</v>
      </c>
      <c r="K1014" s="46">
        <v>0.48</v>
      </c>
      <c r="L1014" s="47" t="s">
        <v>30</v>
      </c>
      <c r="M1014" s="46">
        <v>0.59</v>
      </c>
      <c r="N1014" s="47">
        <v>1.7735849056603774</v>
      </c>
      <c r="O1014" s="47">
        <v>1241.2389937106918</v>
      </c>
      <c r="P1014" s="47">
        <v>2.4722222222222223</v>
      </c>
      <c r="Q1014" s="47">
        <v>1430.6875</v>
      </c>
    </row>
    <row r="1015" spans="1:17" x14ac:dyDescent="0.35">
      <c r="A1015" s="44">
        <v>394</v>
      </c>
      <c r="B1015" s="45" t="s">
        <v>3450</v>
      </c>
      <c r="C1015" s="35" t="s">
        <v>453</v>
      </c>
      <c r="D1015" s="35" t="s">
        <v>454</v>
      </c>
      <c r="E1015" s="35">
        <v>219</v>
      </c>
      <c r="F1015" s="35">
        <v>78</v>
      </c>
      <c r="G1015" s="46">
        <v>0.35616438356164382</v>
      </c>
      <c r="H1015" s="46">
        <v>0.41</v>
      </c>
      <c r="I1015" s="47">
        <v>240</v>
      </c>
      <c r="J1015" s="47">
        <v>94</v>
      </c>
      <c r="K1015" s="46">
        <v>0.39</v>
      </c>
      <c r="L1015" s="47" t="s">
        <v>30</v>
      </c>
      <c r="M1015" s="46">
        <v>0.47</v>
      </c>
      <c r="N1015" s="47">
        <v>0.90410958904109584</v>
      </c>
      <c r="O1015" s="47">
        <v>333.86301369863014</v>
      </c>
      <c r="P1015" s="47">
        <v>0.74468085106382975</v>
      </c>
      <c r="Q1015" s="47">
        <v>1286.7234042553191</v>
      </c>
    </row>
    <row r="1016" spans="1:17" x14ac:dyDescent="0.35">
      <c r="A1016" s="44">
        <v>590</v>
      </c>
      <c r="B1016" s="45" t="s">
        <v>3450</v>
      </c>
      <c r="C1016" s="35" t="s">
        <v>2163</v>
      </c>
      <c r="D1016" s="35" t="s">
        <v>2164</v>
      </c>
      <c r="E1016" s="35">
        <v>192</v>
      </c>
      <c r="F1016" s="35">
        <v>17</v>
      </c>
      <c r="G1016" s="46">
        <v>8.8541666666666671E-2</v>
      </c>
      <c r="H1016" s="46">
        <v>0.14000000000000001</v>
      </c>
      <c r="I1016" s="47">
        <v>263</v>
      </c>
      <c r="J1016" s="47">
        <v>33</v>
      </c>
      <c r="K1016" s="46">
        <v>0.13</v>
      </c>
      <c r="L1016" s="47" t="s">
        <v>30</v>
      </c>
      <c r="M1016" s="46">
        <v>0.19</v>
      </c>
      <c r="N1016" s="47">
        <v>0.14347826086956522</v>
      </c>
      <c r="O1016" s="47">
        <v>139.1</v>
      </c>
      <c r="P1016" s="47">
        <v>9.0909090909090912E-2</v>
      </c>
      <c r="Q1016" s="47">
        <v>490.27272727272725</v>
      </c>
    </row>
    <row r="1017" spans="1:17" x14ac:dyDescent="0.35">
      <c r="A1017" s="44">
        <v>431</v>
      </c>
      <c r="B1017" s="45" t="s">
        <v>3450</v>
      </c>
      <c r="C1017" s="35" t="s">
        <v>1089</v>
      </c>
      <c r="D1017" s="35" t="s">
        <v>1090</v>
      </c>
      <c r="E1017" s="35">
        <v>235</v>
      </c>
      <c r="F1017" s="35">
        <v>57</v>
      </c>
      <c r="G1017" s="46">
        <v>0.24255319148936169</v>
      </c>
      <c r="H1017" s="46">
        <v>0.28999999999999998</v>
      </c>
      <c r="I1017" s="47">
        <v>303</v>
      </c>
      <c r="J1017" s="47">
        <v>82</v>
      </c>
      <c r="K1017" s="46">
        <v>0.27</v>
      </c>
      <c r="L1017" s="47" t="s">
        <v>30</v>
      </c>
      <c r="M1017" s="46">
        <v>0.34</v>
      </c>
      <c r="N1017" s="47">
        <v>0.73755656108597289</v>
      </c>
      <c r="O1017" s="47">
        <v>410.74208144796381</v>
      </c>
      <c r="P1017" s="47">
        <v>0.78048780487804881</v>
      </c>
      <c r="Q1017" s="47">
        <v>900.46341463414637</v>
      </c>
    </row>
    <row r="1018" spans="1:17" x14ac:dyDescent="0.35">
      <c r="A1018" s="44">
        <v>10658</v>
      </c>
      <c r="B1018" s="45" t="s">
        <v>3450</v>
      </c>
      <c r="C1018" s="35" t="s">
        <v>2065</v>
      </c>
      <c r="D1018" s="35" t="s">
        <v>2066</v>
      </c>
      <c r="E1018" s="35">
        <v>188</v>
      </c>
      <c r="F1018" s="35">
        <v>22</v>
      </c>
      <c r="G1018" s="46">
        <v>0.11702127659574468</v>
      </c>
      <c r="H1018" s="46">
        <v>0.17</v>
      </c>
      <c r="I1018" s="47">
        <v>200</v>
      </c>
      <c r="J1018" s="47">
        <v>27</v>
      </c>
      <c r="K1018" s="46">
        <v>0.14000000000000001</v>
      </c>
      <c r="L1018" s="47" t="s">
        <v>30</v>
      </c>
      <c r="M1018" s="46">
        <v>0.22</v>
      </c>
      <c r="N1018" s="47">
        <v>0.47976878612716761</v>
      </c>
      <c r="O1018" s="47">
        <v>176.32369942196533</v>
      </c>
      <c r="P1018" s="47">
        <v>0.7407407407407407</v>
      </c>
      <c r="Q1018" s="47">
        <v>793.14814814814815</v>
      </c>
    </row>
    <row r="1019" spans="1:17" x14ac:dyDescent="0.35">
      <c r="A1019" s="44">
        <v>238</v>
      </c>
      <c r="B1019" s="45" t="s">
        <v>3450</v>
      </c>
      <c r="C1019" s="35" t="s">
        <v>1913</v>
      </c>
      <c r="D1019" s="35" t="s">
        <v>1914</v>
      </c>
      <c r="E1019" s="35">
        <v>124</v>
      </c>
      <c r="F1019" s="35">
        <v>15</v>
      </c>
      <c r="G1019" s="46">
        <v>0.12096774193548387</v>
      </c>
      <c r="H1019" s="46">
        <v>0.17</v>
      </c>
      <c r="I1019" s="47">
        <v>110</v>
      </c>
      <c r="J1019" s="47">
        <v>18</v>
      </c>
      <c r="K1019" s="46">
        <v>0.16</v>
      </c>
      <c r="L1019" s="47" t="s">
        <v>30</v>
      </c>
      <c r="M1019" s="46">
        <v>0.22</v>
      </c>
      <c r="N1019" s="47">
        <v>3.2608695652173912E-2</v>
      </c>
      <c r="O1019" s="47">
        <v>118.40217391304348</v>
      </c>
      <c r="P1019" s="47">
        <v>0.16666666666666666</v>
      </c>
      <c r="Q1019" s="47">
        <v>456.72222222222223</v>
      </c>
    </row>
    <row r="1020" spans="1:17" x14ac:dyDescent="0.35">
      <c r="A1020" s="44">
        <v>10680</v>
      </c>
      <c r="B1020" s="45" t="s">
        <v>3450</v>
      </c>
      <c r="C1020" s="35" t="s">
        <v>28</v>
      </c>
      <c r="D1020" s="35" t="s">
        <v>29</v>
      </c>
      <c r="E1020" s="35">
        <v>20</v>
      </c>
      <c r="F1020" s="35">
        <v>14</v>
      </c>
      <c r="G1020" s="46">
        <v>0.7</v>
      </c>
      <c r="H1020" s="46">
        <v>0.81</v>
      </c>
      <c r="I1020" s="47">
        <v>21</v>
      </c>
      <c r="J1020" s="47">
        <v>16</v>
      </c>
      <c r="K1020" s="46">
        <v>0.76</v>
      </c>
      <c r="L1020" s="47" t="s">
        <v>30</v>
      </c>
      <c r="M1020" s="46">
        <v>0.93</v>
      </c>
      <c r="N1020" s="47">
        <v>1</v>
      </c>
      <c r="O1020" s="47">
        <v>269</v>
      </c>
      <c r="P1020" s="47">
        <v>0.25</v>
      </c>
      <c r="Q1020" s="47">
        <v>770.0625</v>
      </c>
    </row>
    <row r="1021" spans="1:17" x14ac:dyDescent="0.35">
      <c r="A1021" s="44">
        <v>10212</v>
      </c>
      <c r="B1021" s="45" t="s">
        <v>3450</v>
      </c>
      <c r="C1021" s="35" t="s">
        <v>201</v>
      </c>
      <c r="D1021" s="35" t="s">
        <v>202</v>
      </c>
      <c r="E1021" s="35">
        <v>60</v>
      </c>
      <c r="F1021" s="35">
        <v>26</v>
      </c>
      <c r="G1021" s="46">
        <v>0.43333333333333335</v>
      </c>
      <c r="H1021" s="46">
        <v>0.5</v>
      </c>
      <c r="I1021" s="47">
        <v>58</v>
      </c>
      <c r="J1021" s="47">
        <v>29</v>
      </c>
      <c r="K1021" s="46">
        <v>0.5</v>
      </c>
      <c r="L1021" s="47" t="s">
        <v>21</v>
      </c>
      <c r="M1021" s="46">
        <v>0.57999999999999996</v>
      </c>
      <c r="N1021" s="47">
        <v>0.2413793103448276</v>
      </c>
      <c r="O1021" s="47">
        <v>343.75862068965517</v>
      </c>
      <c r="P1021" s="47">
        <v>0.65517241379310343</v>
      </c>
      <c r="Q1021" s="47">
        <v>862.24137931034488</v>
      </c>
    </row>
    <row r="1022" spans="1:17" x14ac:dyDescent="0.35">
      <c r="A1022" s="44">
        <v>10344</v>
      </c>
      <c r="B1022" s="45" t="s">
        <v>3450</v>
      </c>
      <c r="C1022" s="35" t="s">
        <v>525</v>
      </c>
      <c r="D1022" s="35" t="s">
        <v>526</v>
      </c>
      <c r="E1022" s="35">
        <v>78</v>
      </c>
      <c r="F1022" s="35">
        <v>20</v>
      </c>
      <c r="G1022" s="46">
        <v>0.25641025641025639</v>
      </c>
      <c r="H1022" s="46">
        <v>0.31</v>
      </c>
      <c r="I1022" s="47">
        <v>91</v>
      </c>
      <c r="J1022" s="47">
        <v>34</v>
      </c>
      <c r="K1022" s="46">
        <v>0.37</v>
      </c>
      <c r="L1022" s="47" t="s">
        <v>21</v>
      </c>
      <c r="M1022" s="46">
        <v>0.43</v>
      </c>
      <c r="N1022" s="47">
        <v>0.36842105263157893</v>
      </c>
      <c r="O1022" s="47">
        <v>212.56140350877192</v>
      </c>
      <c r="P1022" s="47">
        <v>0.3235294117647059</v>
      </c>
      <c r="Q1022" s="47">
        <v>1010.4117647058823</v>
      </c>
    </row>
    <row r="1023" spans="1:17" x14ac:dyDescent="0.35">
      <c r="A1023" s="44">
        <v>107</v>
      </c>
      <c r="B1023" s="45" t="s">
        <v>3450</v>
      </c>
      <c r="C1023" s="35" t="s">
        <v>1471</v>
      </c>
      <c r="D1023" s="35" t="s">
        <v>1472</v>
      </c>
      <c r="E1023" s="35">
        <v>138</v>
      </c>
      <c r="F1023" s="35">
        <v>49</v>
      </c>
      <c r="G1023" s="46">
        <v>0.35507246376811596</v>
      </c>
      <c r="H1023" s="46">
        <v>0.41</v>
      </c>
      <c r="I1023" s="47">
        <v>128</v>
      </c>
      <c r="J1023" s="47">
        <v>27</v>
      </c>
      <c r="K1023" s="46">
        <v>0.21</v>
      </c>
      <c r="L1023" s="47" t="s">
        <v>30</v>
      </c>
      <c r="M1023" s="46">
        <v>0.47</v>
      </c>
      <c r="N1023" s="47">
        <v>0.71287128712871284</v>
      </c>
      <c r="O1023" s="47">
        <v>157.88118811881188</v>
      </c>
      <c r="P1023" s="47">
        <v>1.1111111111111112</v>
      </c>
      <c r="Q1023" s="47">
        <v>634.85185185185185</v>
      </c>
    </row>
    <row r="1024" spans="1:17" x14ac:dyDescent="0.35">
      <c r="A1024" s="44">
        <v>10610</v>
      </c>
      <c r="B1024" s="45" t="s">
        <v>3450</v>
      </c>
      <c r="C1024" s="35" t="s">
        <v>319</v>
      </c>
      <c r="D1024" s="35" t="s">
        <v>320</v>
      </c>
      <c r="E1024" s="35">
        <v>33</v>
      </c>
      <c r="F1024" s="35">
        <v>15</v>
      </c>
      <c r="G1024" s="46">
        <v>0.45454545454545453</v>
      </c>
      <c r="H1024" s="46">
        <v>0.52</v>
      </c>
      <c r="I1024" s="47">
        <v>25</v>
      </c>
      <c r="J1024" s="47">
        <v>11</v>
      </c>
      <c r="K1024" s="46">
        <v>0.44</v>
      </c>
      <c r="L1024" s="47" t="s">
        <v>30</v>
      </c>
      <c r="M1024" s="46">
        <v>0.6</v>
      </c>
      <c r="N1024" s="47">
        <v>1</v>
      </c>
      <c r="O1024" s="47">
        <v>422.21428571428572</v>
      </c>
      <c r="P1024" s="47">
        <v>9.0909090909090912E-2</v>
      </c>
      <c r="Q1024" s="47">
        <v>999.27272727272725</v>
      </c>
    </row>
    <row r="1025" spans="1:17" x14ac:dyDescent="0.35">
      <c r="A1025" s="44">
        <v>330</v>
      </c>
      <c r="B1025" s="45" t="s">
        <v>3450</v>
      </c>
      <c r="C1025" s="35" t="s">
        <v>1139</v>
      </c>
      <c r="D1025" s="35" t="s">
        <v>1140</v>
      </c>
      <c r="E1025" s="35">
        <v>851</v>
      </c>
      <c r="F1025" s="35">
        <v>189</v>
      </c>
      <c r="G1025" s="46">
        <v>0.22209165687426558</v>
      </c>
      <c r="H1025" s="46">
        <v>0.27</v>
      </c>
      <c r="I1025" s="47">
        <v>752</v>
      </c>
      <c r="J1025" s="47">
        <v>192</v>
      </c>
      <c r="K1025" s="46">
        <v>0.26</v>
      </c>
      <c r="L1025" s="47" t="s">
        <v>30</v>
      </c>
      <c r="M1025" s="46">
        <v>0.32</v>
      </c>
      <c r="N1025" s="47">
        <v>0.83392857142857146</v>
      </c>
      <c r="O1025" s="47">
        <v>332.85178571428571</v>
      </c>
      <c r="P1025" s="47">
        <v>2.7864583333333335</v>
      </c>
      <c r="Q1025" s="47">
        <v>1085.015625</v>
      </c>
    </row>
    <row r="1026" spans="1:17" x14ac:dyDescent="0.35">
      <c r="A1026" s="44">
        <v>586</v>
      </c>
      <c r="B1026" s="45" t="s">
        <v>3450</v>
      </c>
      <c r="C1026" s="35" t="s">
        <v>1291</v>
      </c>
      <c r="D1026" s="35" t="s">
        <v>1292</v>
      </c>
      <c r="E1026" s="35">
        <v>277</v>
      </c>
      <c r="F1026" s="35">
        <v>57</v>
      </c>
      <c r="G1026" s="46">
        <v>0.20577617328519857</v>
      </c>
      <c r="H1026" s="46">
        <v>0.26</v>
      </c>
      <c r="I1026" s="47">
        <v>274</v>
      </c>
      <c r="J1026" s="47">
        <v>67</v>
      </c>
      <c r="K1026" s="46">
        <v>0.24</v>
      </c>
      <c r="L1026" s="47" t="s">
        <v>30</v>
      </c>
      <c r="M1026" s="46">
        <v>0.31</v>
      </c>
      <c r="N1026" s="47">
        <v>0.35265700483091789</v>
      </c>
      <c r="O1026" s="47">
        <v>289.95652173913044</v>
      </c>
      <c r="P1026" s="47">
        <v>0.52238805970149249</v>
      </c>
      <c r="Q1026" s="47">
        <v>852.40298507462683</v>
      </c>
    </row>
    <row r="1027" spans="1:17" x14ac:dyDescent="0.35">
      <c r="A1027" s="44">
        <v>40844</v>
      </c>
      <c r="B1027" s="45" t="s">
        <v>3450</v>
      </c>
      <c r="C1027" s="35" t="s">
        <v>2357</v>
      </c>
      <c r="D1027" s="35" t="s">
        <v>2358</v>
      </c>
      <c r="E1027" s="35">
        <v>31</v>
      </c>
      <c r="F1027" s="35">
        <v>5</v>
      </c>
      <c r="G1027" s="46">
        <v>0.16129032258064516</v>
      </c>
      <c r="H1027" s="46">
        <v>0.21</v>
      </c>
      <c r="I1027" s="47">
        <v>29</v>
      </c>
      <c r="J1027" s="47">
        <v>3</v>
      </c>
      <c r="K1027" s="46">
        <v>0.1</v>
      </c>
      <c r="L1027" s="47" t="s">
        <v>30</v>
      </c>
      <c r="M1027" s="46">
        <v>0.26</v>
      </c>
      <c r="N1027" s="47">
        <v>0</v>
      </c>
      <c r="O1027" s="47">
        <v>447.34615384615387</v>
      </c>
      <c r="P1027" s="47">
        <v>0</v>
      </c>
      <c r="Q1027" s="47">
        <v>790.33333333333337</v>
      </c>
    </row>
    <row r="1028" spans="1:17" x14ac:dyDescent="0.35">
      <c r="A1028" s="44">
        <v>11692</v>
      </c>
      <c r="B1028" s="45" t="s">
        <v>3450</v>
      </c>
      <c r="C1028" s="35" t="s">
        <v>1207</v>
      </c>
      <c r="D1028" s="35" t="s">
        <v>1208</v>
      </c>
      <c r="E1028" s="35">
        <v>31</v>
      </c>
      <c r="F1028" s="35">
        <v>7</v>
      </c>
      <c r="G1028" s="46">
        <v>0.22580645161290322</v>
      </c>
      <c r="H1028" s="46">
        <v>0.28000000000000003</v>
      </c>
      <c r="I1028" s="47">
        <v>32</v>
      </c>
      <c r="J1028" s="47">
        <v>8</v>
      </c>
      <c r="K1028" s="46">
        <v>0.25</v>
      </c>
      <c r="L1028" s="47" t="s">
        <v>30</v>
      </c>
      <c r="M1028" s="46">
        <v>0.33</v>
      </c>
      <c r="N1028" s="47">
        <v>0.5</v>
      </c>
      <c r="O1028" s="47">
        <v>265.95833333333331</v>
      </c>
      <c r="P1028" s="47">
        <v>0.125</v>
      </c>
      <c r="Q1028" s="47">
        <v>784.5</v>
      </c>
    </row>
    <row r="1029" spans="1:17" x14ac:dyDescent="0.35">
      <c r="A1029" s="44">
        <v>10682</v>
      </c>
      <c r="B1029" s="45" t="s">
        <v>3450</v>
      </c>
      <c r="C1029" s="35" t="s">
        <v>2475</v>
      </c>
      <c r="D1029" s="35" t="s">
        <v>2476</v>
      </c>
      <c r="E1029" s="35">
        <v>54</v>
      </c>
      <c r="F1029" s="35">
        <v>10</v>
      </c>
      <c r="G1029" s="46">
        <v>0.18518518518518517</v>
      </c>
      <c r="H1029" s="46">
        <v>0.24</v>
      </c>
      <c r="I1029" s="47">
        <v>43</v>
      </c>
      <c r="J1029" s="47">
        <v>4</v>
      </c>
      <c r="K1029" s="46">
        <v>0.09</v>
      </c>
      <c r="L1029" s="47" t="s">
        <v>30</v>
      </c>
      <c r="M1029" s="46">
        <v>0.28999999999999998</v>
      </c>
      <c r="N1029" s="47">
        <v>0.53846153846153844</v>
      </c>
      <c r="O1029" s="47">
        <v>330.84615384615387</v>
      </c>
      <c r="P1029" s="47">
        <v>0.75</v>
      </c>
      <c r="Q1029" s="47">
        <v>772</v>
      </c>
    </row>
    <row r="1030" spans="1:17" x14ac:dyDescent="0.35">
      <c r="A1030" s="44">
        <v>12065</v>
      </c>
      <c r="B1030" s="45" t="s">
        <v>3450</v>
      </c>
      <c r="C1030" s="35" t="s">
        <v>3235</v>
      </c>
      <c r="D1030" s="35" t="s">
        <v>3236</v>
      </c>
      <c r="E1030" s="35">
        <v>180</v>
      </c>
      <c r="F1030" s="35">
        <v>4</v>
      </c>
      <c r="G1030" s="46">
        <v>2.2222222222222223E-2</v>
      </c>
      <c r="H1030" s="46">
        <v>7.0000000000000007E-2</v>
      </c>
      <c r="I1030" s="47">
        <v>137</v>
      </c>
      <c r="J1030" s="47">
        <v>1</v>
      </c>
      <c r="K1030" s="46">
        <v>0.01</v>
      </c>
      <c r="L1030" s="47" t="s">
        <v>30</v>
      </c>
      <c r="M1030" s="46">
        <v>0.12</v>
      </c>
      <c r="N1030" s="47">
        <v>0.47058823529411764</v>
      </c>
      <c r="O1030" s="47">
        <v>135.72794117647058</v>
      </c>
      <c r="P1030" s="47">
        <v>0</v>
      </c>
      <c r="Q1030" s="47">
        <v>288</v>
      </c>
    </row>
    <row r="1031" spans="1:17" x14ac:dyDescent="0.35">
      <c r="A1031" s="44">
        <v>40806</v>
      </c>
      <c r="B1031" s="45" t="s">
        <v>3450</v>
      </c>
      <c r="C1031" s="35" t="s">
        <v>1841</v>
      </c>
      <c r="D1031" s="35" t="s">
        <v>1842</v>
      </c>
      <c r="E1031" s="35">
        <v>35</v>
      </c>
      <c r="F1031" s="35">
        <v>4</v>
      </c>
      <c r="G1031" s="46">
        <v>0.11428571428571428</v>
      </c>
      <c r="H1031" s="46">
        <v>0.16</v>
      </c>
      <c r="I1031" s="47">
        <v>36</v>
      </c>
      <c r="J1031" s="47">
        <v>6</v>
      </c>
      <c r="K1031" s="46">
        <v>0.17</v>
      </c>
      <c r="L1031" s="47" t="s">
        <v>21</v>
      </c>
      <c r="M1031" s="46">
        <v>0.22</v>
      </c>
      <c r="N1031" s="47">
        <v>0</v>
      </c>
      <c r="O1031" s="47">
        <v>363.2</v>
      </c>
      <c r="P1031" s="47">
        <v>0</v>
      </c>
      <c r="Q1031" s="47">
        <v>1122.8333333333333</v>
      </c>
    </row>
    <row r="1032" spans="1:17" x14ac:dyDescent="0.35">
      <c r="A1032" s="44">
        <v>12530</v>
      </c>
      <c r="B1032" s="45" t="s">
        <v>3450</v>
      </c>
      <c r="C1032" s="35" t="s">
        <v>2713</v>
      </c>
      <c r="D1032" s="35" t="s">
        <v>2714</v>
      </c>
      <c r="E1032" s="35">
        <v>33</v>
      </c>
      <c r="F1032" s="35">
        <v>1</v>
      </c>
      <c r="G1032" s="46">
        <v>3.0303030303030304E-2</v>
      </c>
      <c r="H1032" s="46">
        <v>0.08</v>
      </c>
      <c r="I1032" s="47">
        <v>42</v>
      </c>
      <c r="J1032" s="47">
        <v>3</v>
      </c>
      <c r="K1032" s="46">
        <v>7.0000000000000007E-2</v>
      </c>
      <c r="L1032" s="47" t="s">
        <v>30</v>
      </c>
      <c r="M1032" s="46">
        <v>0.13</v>
      </c>
      <c r="N1032" s="47">
        <v>0.41025641025641024</v>
      </c>
      <c r="O1032" s="47">
        <v>201.61538461538461</v>
      </c>
      <c r="P1032" s="47">
        <v>0</v>
      </c>
      <c r="Q1032" s="47">
        <v>292.33333333333331</v>
      </c>
    </row>
    <row r="1033" spans="1:17" x14ac:dyDescent="0.35">
      <c r="A1033" s="44">
        <v>10493</v>
      </c>
      <c r="B1033" s="45" t="s">
        <v>3450</v>
      </c>
      <c r="C1033" s="35" t="s">
        <v>1047</v>
      </c>
      <c r="D1033" s="35" t="s">
        <v>1048</v>
      </c>
      <c r="E1033" s="35">
        <v>119</v>
      </c>
      <c r="F1033" s="35">
        <v>19</v>
      </c>
      <c r="G1033" s="46">
        <v>0.15966386554621848</v>
      </c>
      <c r="H1033" s="46">
        <v>0.21</v>
      </c>
      <c r="I1033" s="47">
        <v>101</v>
      </c>
      <c r="J1033" s="47">
        <v>28</v>
      </c>
      <c r="K1033" s="46">
        <v>0.28000000000000003</v>
      </c>
      <c r="L1033" s="47" t="s">
        <v>21</v>
      </c>
      <c r="M1033" s="46">
        <v>0.33</v>
      </c>
      <c r="N1033" s="47">
        <v>0.36986301369863012</v>
      </c>
      <c r="O1033" s="47">
        <v>179.86301369863014</v>
      </c>
      <c r="P1033" s="47">
        <v>0.6785714285714286</v>
      </c>
      <c r="Q1033" s="47">
        <v>578</v>
      </c>
    </row>
    <row r="1034" spans="1:17" x14ac:dyDescent="0.35">
      <c r="A1034" s="44">
        <v>42757</v>
      </c>
      <c r="B1034" s="45" t="s">
        <v>3450</v>
      </c>
      <c r="C1034" s="35" t="s">
        <v>2115</v>
      </c>
      <c r="D1034" s="35" t="s">
        <v>2116</v>
      </c>
      <c r="E1034" s="35">
        <v>28</v>
      </c>
      <c r="F1034" s="35">
        <v>8</v>
      </c>
      <c r="G1034" s="46">
        <v>0.2857142857142857</v>
      </c>
      <c r="H1034" s="46">
        <v>0.34</v>
      </c>
      <c r="I1034" s="47">
        <v>32</v>
      </c>
      <c r="J1034" s="47">
        <v>4</v>
      </c>
      <c r="K1034" s="46">
        <v>0.13</v>
      </c>
      <c r="L1034" s="47" t="s">
        <v>30</v>
      </c>
      <c r="M1034" s="46">
        <v>0.39</v>
      </c>
      <c r="N1034" s="47">
        <v>0</v>
      </c>
      <c r="O1034" s="47">
        <v>25.285714285714285</v>
      </c>
      <c r="P1034" s="47">
        <v>0</v>
      </c>
      <c r="Q1034" s="47">
        <v>224.25</v>
      </c>
    </row>
    <row r="1035" spans="1:17" x14ac:dyDescent="0.35">
      <c r="A1035" s="44">
        <v>10686</v>
      </c>
      <c r="B1035" s="45" t="s">
        <v>3450</v>
      </c>
      <c r="C1035" s="35" t="s">
        <v>49</v>
      </c>
      <c r="D1035" s="35" t="s">
        <v>50</v>
      </c>
      <c r="E1035" s="35">
        <v>38</v>
      </c>
      <c r="F1035" s="35">
        <v>7</v>
      </c>
      <c r="G1035" s="46">
        <v>0.18421052631578946</v>
      </c>
      <c r="H1035" s="46">
        <v>0.23</v>
      </c>
      <c r="I1035" s="47">
        <v>124</v>
      </c>
      <c r="J1035" s="47">
        <v>83</v>
      </c>
      <c r="K1035" s="46">
        <v>0.67</v>
      </c>
      <c r="L1035" s="47" t="s">
        <v>21</v>
      </c>
      <c r="M1035" s="46">
        <v>0.77</v>
      </c>
      <c r="N1035" s="47">
        <v>0.36585365853658536</v>
      </c>
      <c r="O1035" s="47">
        <v>126.39024390243902</v>
      </c>
      <c r="P1035" s="47">
        <v>0.6987951807228916</v>
      </c>
      <c r="Q1035" s="47">
        <v>544.49397590361446</v>
      </c>
    </row>
    <row r="1036" spans="1:17" x14ac:dyDescent="0.35">
      <c r="A1036" s="44">
        <v>221</v>
      </c>
      <c r="B1036" s="45" t="s">
        <v>3450</v>
      </c>
      <c r="C1036" s="35" t="s">
        <v>1133</v>
      </c>
      <c r="D1036" s="35" t="s">
        <v>1134</v>
      </c>
      <c r="E1036" s="35">
        <v>259</v>
      </c>
      <c r="F1036" s="35">
        <v>65</v>
      </c>
      <c r="G1036" s="46">
        <v>0.25096525096525096</v>
      </c>
      <c r="H1036" s="46">
        <v>0.3</v>
      </c>
      <c r="I1036" s="47">
        <v>261</v>
      </c>
      <c r="J1036" s="47">
        <v>67</v>
      </c>
      <c r="K1036" s="46">
        <v>0.26</v>
      </c>
      <c r="L1036" s="47" t="s">
        <v>30</v>
      </c>
      <c r="M1036" s="46">
        <v>0.35</v>
      </c>
      <c r="N1036" s="47">
        <v>0.42783505154639173</v>
      </c>
      <c r="O1036" s="47">
        <v>284.24226804123714</v>
      </c>
      <c r="P1036" s="47">
        <v>0.43283582089552236</v>
      </c>
      <c r="Q1036" s="47">
        <v>801.56716417910445</v>
      </c>
    </row>
    <row r="1037" spans="1:17" x14ac:dyDescent="0.35">
      <c r="A1037" s="44">
        <v>11340</v>
      </c>
      <c r="B1037" s="45" t="s">
        <v>3450</v>
      </c>
      <c r="C1037" s="35" t="s">
        <v>1647</v>
      </c>
      <c r="D1037" s="35" t="s">
        <v>1648</v>
      </c>
      <c r="E1037" s="35">
        <v>93</v>
      </c>
      <c r="F1037" s="35">
        <v>17</v>
      </c>
      <c r="G1037" s="46">
        <v>0.18279569892473119</v>
      </c>
      <c r="H1037" s="46">
        <v>0.23</v>
      </c>
      <c r="I1037" s="47">
        <v>104</v>
      </c>
      <c r="J1037" s="47">
        <v>20</v>
      </c>
      <c r="K1037" s="46">
        <v>0.19</v>
      </c>
      <c r="L1037" s="47" t="s">
        <v>30</v>
      </c>
      <c r="M1037" s="46">
        <v>0.28000000000000003</v>
      </c>
      <c r="N1037" s="47">
        <v>0.45238095238095238</v>
      </c>
      <c r="O1037" s="47">
        <v>220.25</v>
      </c>
      <c r="P1037" s="47">
        <v>0.4</v>
      </c>
      <c r="Q1037" s="47">
        <v>462.45</v>
      </c>
    </row>
    <row r="1038" spans="1:17" x14ac:dyDescent="0.35">
      <c r="A1038" s="44">
        <v>40799</v>
      </c>
      <c r="B1038" s="45" t="s">
        <v>3450</v>
      </c>
      <c r="C1038" s="35" t="s">
        <v>2555</v>
      </c>
      <c r="D1038" s="35" t="s">
        <v>2556</v>
      </c>
      <c r="E1038" s="35">
        <v>54</v>
      </c>
      <c r="F1038" s="35">
        <v>9</v>
      </c>
      <c r="G1038" s="46">
        <v>0.16666666666666666</v>
      </c>
      <c r="H1038" s="46">
        <v>0.22</v>
      </c>
      <c r="I1038" s="47">
        <v>105</v>
      </c>
      <c r="J1038" s="47">
        <v>8</v>
      </c>
      <c r="K1038" s="46">
        <v>0.08</v>
      </c>
      <c r="L1038" s="47" t="s">
        <v>30</v>
      </c>
      <c r="M1038" s="46">
        <v>0.27</v>
      </c>
      <c r="N1038" s="47">
        <v>0.5670103092783505</v>
      </c>
      <c r="O1038" s="47">
        <v>103.44329896907216</v>
      </c>
      <c r="P1038" s="47">
        <v>0.75</v>
      </c>
      <c r="Q1038" s="47">
        <v>544.875</v>
      </c>
    </row>
    <row r="1039" spans="1:17" x14ac:dyDescent="0.35">
      <c r="A1039" s="44">
        <v>348</v>
      </c>
      <c r="B1039" s="45" t="s">
        <v>3450</v>
      </c>
      <c r="C1039" s="35" t="s">
        <v>655</v>
      </c>
      <c r="D1039" s="35" t="s">
        <v>656</v>
      </c>
      <c r="E1039" s="35">
        <v>229</v>
      </c>
      <c r="F1039" s="35">
        <v>68</v>
      </c>
      <c r="G1039" s="46">
        <v>0.29694323144104806</v>
      </c>
      <c r="H1039" s="46">
        <v>0.35</v>
      </c>
      <c r="I1039" s="47">
        <v>253</v>
      </c>
      <c r="J1039" s="47">
        <v>87</v>
      </c>
      <c r="K1039" s="46">
        <v>0.34</v>
      </c>
      <c r="L1039" s="47" t="s">
        <v>30</v>
      </c>
      <c r="M1039" s="46">
        <v>0.4</v>
      </c>
      <c r="N1039" s="47">
        <v>0.35542168674698793</v>
      </c>
      <c r="O1039" s="47">
        <v>540.5</v>
      </c>
      <c r="P1039" s="47">
        <v>0.44827586206896552</v>
      </c>
      <c r="Q1039" s="47">
        <v>662.81609195402302</v>
      </c>
    </row>
    <row r="1040" spans="1:17" x14ac:dyDescent="0.35">
      <c r="A1040" s="44">
        <v>12403</v>
      </c>
      <c r="B1040" s="45" t="s">
        <v>3450</v>
      </c>
      <c r="C1040" s="35" t="s">
        <v>1635</v>
      </c>
      <c r="D1040" s="35" t="s">
        <v>1636</v>
      </c>
      <c r="E1040" s="35">
        <v>32</v>
      </c>
      <c r="F1040" s="35">
        <v>7</v>
      </c>
      <c r="G1040" s="46">
        <v>0.21875</v>
      </c>
      <c r="H1040" s="46">
        <v>0.27</v>
      </c>
      <c r="I1040" s="47">
        <v>58</v>
      </c>
      <c r="J1040" s="47">
        <v>11</v>
      </c>
      <c r="K1040" s="46">
        <v>0.19</v>
      </c>
      <c r="L1040" s="47" t="s">
        <v>30</v>
      </c>
      <c r="M1040" s="46">
        <v>0.32</v>
      </c>
      <c r="N1040" s="47">
        <v>1.4680851063829787</v>
      </c>
      <c r="O1040" s="47">
        <v>277.27659574468083</v>
      </c>
      <c r="P1040" s="47">
        <v>0.36363636363636365</v>
      </c>
      <c r="Q1040" s="47">
        <v>542.27272727272725</v>
      </c>
    </row>
    <row r="1041" spans="1:17" x14ac:dyDescent="0.35">
      <c r="A1041" s="44">
        <v>10687</v>
      </c>
      <c r="B1041" s="45" t="s">
        <v>3450</v>
      </c>
      <c r="C1041" s="35" t="s">
        <v>831</v>
      </c>
      <c r="D1041" s="35" t="s">
        <v>832</v>
      </c>
      <c r="E1041" s="35">
        <v>32</v>
      </c>
      <c r="F1041" s="35">
        <v>12</v>
      </c>
      <c r="G1041" s="46">
        <v>0.375</v>
      </c>
      <c r="H1041" s="46">
        <v>0.43</v>
      </c>
      <c r="I1041" s="47">
        <v>29</v>
      </c>
      <c r="J1041" s="47">
        <v>9</v>
      </c>
      <c r="K1041" s="46">
        <v>0.31</v>
      </c>
      <c r="L1041" s="47" t="s">
        <v>30</v>
      </c>
      <c r="M1041" s="46">
        <v>0.49</v>
      </c>
      <c r="N1041" s="47">
        <v>0.1</v>
      </c>
      <c r="O1041" s="47">
        <v>122.8</v>
      </c>
      <c r="P1041" s="47">
        <v>0.33333333333333331</v>
      </c>
      <c r="Q1041" s="47">
        <v>621.11111111111109</v>
      </c>
    </row>
    <row r="1042" spans="1:17" x14ac:dyDescent="0.35">
      <c r="A1042" s="44">
        <v>792</v>
      </c>
      <c r="B1042" s="45" t="s">
        <v>3450</v>
      </c>
      <c r="C1042" s="35" t="s">
        <v>1537</v>
      </c>
      <c r="D1042" s="35" t="s">
        <v>1538</v>
      </c>
      <c r="E1042" s="35">
        <v>52</v>
      </c>
      <c r="F1042" s="35">
        <v>6</v>
      </c>
      <c r="G1042" s="46">
        <v>0.11538461538461539</v>
      </c>
      <c r="H1042" s="46">
        <v>0.17</v>
      </c>
      <c r="I1042" s="47">
        <v>39</v>
      </c>
      <c r="J1042" s="47">
        <v>8</v>
      </c>
      <c r="K1042" s="46">
        <v>0.21</v>
      </c>
      <c r="L1042" s="47" t="s">
        <v>21</v>
      </c>
      <c r="M1042" s="46">
        <v>0.26</v>
      </c>
      <c r="N1042" s="47">
        <v>0.67741935483870963</v>
      </c>
      <c r="O1042" s="47">
        <v>247.61290322580646</v>
      </c>
      <c r="P1042" s="47">
        <v>0.25</v>
      </c>
      <c r="Q1042" s="47">
        <v>604.625</v>
      </c>
    </row>
    <row r="1043" spans="1:17" x14ac:dyDescent="0.35">
      <c r="A1043" s="44">
        <v>41433</v>
      </c>
      <c r="B1043" s="45" t="s">
        <v>3450</v>
      </c>
      <c r="C1043" s="35" t="s">
        <v>1435</v>
      </c>
      <c r="D1043" s="35" t="s">
        <v>1436</v>
      </c>
      <c r="E1043" s="35">
        <v>288</v>
      </c>
      <c r="F1043" s="35">
        <v>34</v>
      </c>
      <c r="G1043" s="46">
        <v>0.11805555555555555</v>
      </c>
      <c r="H1043" s="46">
        <v>0.17</v>
      </c>
      <c r="I1043" s="47">
        <v>302</v>
      </c>
      <c r="J1043" s="47">
        <v>65</v>
      </c>
      <c r="K1043" s="46">
        <v>0.22</v>
      </c>
      <c r="L1043" s="47" t="s">
        <v>21</v>
      </c>
      <c r="M1043" s="46">
        <v>0.27</v>
      </c>
      <c r="N1043" s="47">
        <v>0.43459915611814348</v>
      </c>
      <c r="O1043" s="47">
        <v>187.96624472573839</v>
      </c>
      <c r="P1043" s="47">
        <v>0.96923076923076923</v>
      </c>
      <c r="Q1043" s="47">
        <v>2756.6615384615384</v>
      </c>
    </row>
    <row r="1044" spans="1:17" x14ac:dyDescent="0.35">
      <c r="A1044" s="44">
        <v>10347</v>
      </c>
      <c r="B1044" s="45" t="s">
        <v>3450</v>
      </c>
      <c r="C1044" s="35" t="s">
        <v>1085</v>
      </c>
      <c r="D1044" s="35" t="s">
        <v>1086</v>
      </c>
      <c r="E1044" s="35">
        <v>24</v>
      </c>
      <c r="F1044" s="35">
        <v>6</v>
      </c>
      <c r="G1044" s="46">
        <v>0.25</v>
      </c>
      <c r="H1044" s="46">
        <v>0.3</v>
      </c>
      <c r="I1044" s="47">
        <v>26</v>
      </c>
      <c r="J1044" s="47">
        <v>7</v>
      </c>
      <c r="K1044" s="46">
        <v>0.27</v>
      </c>
      <c r="L1044" s="47" t="s">
        <v>30</v>
      </c>
      <c r="M1044" s="46">
        <v>0.35</v>
      </c>
      <c r="N1044" s="47">
        <v>0.36842105263157893</v>
      </c>
      <c r="O1044" s="47">
        <v>254.31578947368422</v>
      </c>
      <c r="P1044" s="47">
        <v>0.5714285714285714</v>
      </c>
      <c r="Q1044" s="47">
        <v>626</v>
      </c>
    </row>
    <row r="1045" spans="1:17" x14ac:dyDescent="0.35">
      <c r="A1045" s="44">
        <v>10689</v>
      </c>
      <c r="B1045" s="45" t="s">
        <v>3450</v>
      </c>
      <c r="C1045" s="35" t="s">
        <v>403</v>
      </c>
      <c r="D1045" s="35" t="s">
        <v>404</v>
      </c>
      <c r="E1045" s="35">
        <v>37</v>
      </c>
      <c r="F1045" s="35">
        <v>9</v>
      </c>
      <c r="G1045" s="46">
        <v>0.24324324324324326</v>
      </c>
      <c r="H1045" s="46">
        <v>0.28999999999999998</v>
      </c>
      <c r="I1045" s="47">
        <v>32</v>
      </c>
      <c r="J1045" s="47">
        <v>13</v>
      </c>
      <c r="K1045" s="46">
        <v>0.41</v>
      </c>
      <c r="L1045" s="47" t="s">
        <v>21</v>
      </c>
      <c r="M1045" s="46">
        <v>0.47</v>
      </c>
      <c r="N1045" s="47">
        <v>0.21052631578947367</v>
      </c>
      <c r="O1045" s="47">
        <v>246.57894736842104</v>
      </c>
      <c r="P1045" s="47">
        <v>1.2307692307692308</v>
      </c>
      <c r="Q1045" s="47">
        <v>1075.5384615384614</v>
      </c>
    </row>
    <row r="1046" spans="1:17" x14ac:dyDescent="0.35">
      <c r="A1046" s="44">
        <v>10691</v>
      </c>
      <c r="B1046" s="45" t="s">
        <v>3450</v>
      </c>
      <c r="C1046" s="35" t="s">
        <v>215</v>
      </c>
      <c r="D1046" s="35" t="s">
        <v>216</v>
      </c>
      <c r="E1046" s="35">
        <v>16</v>
      </c>
      <c r="F1046" s="35">
        <v>8</v>
      </c>
      <c r="G1046" s="46">
        <v>0.5</v>
      </c>
      <c r="H1046" s="46">
        <v>0.57999999999999996</v>
      </c>
      <c r="I1046" s="47">
        <v>21</v>
      </c>
      <c r="J1046" s="47">
        <v>10</v>
      </c>
      <c r="K1046" s="46">
        <v>0.48</v>
      </c>
      <c r="L1046" s="47" t="s">
        <v>30</v>
      </c>
      <c r="M1046" s="46">
        <v>0.67</v>
      </c>
      <c r="N1046" s="47">
        <v>0.54545454545454541</v>
      </c>
      <c r="O1046" s="47">
        <v>614.18181818181813</v>
      </c>
      <c r="P1046" s="47">
        <v>0.7</v>
      </c>
      <c r="Q1046" s="47">
        <v>1540.4</v>
      </c>
    </row>
    <row r="1047" spans="1:17" x14ac:dyDescent="0.35">
      <c r="A1047" s="44">
        <v>601</v>
      </c>
      <c r="B1047" s="45" t="s">
        <v>3450</v>
      </c>
      <c r="C1047" s="35" t="s">
        <v>2397</v>
      </c>
      <c r="D1047" s="35" t="s">
        <v>2398</v>
      </c>
      <c r="E1047" s="35">
        <v>35</v>
      </c>
      <c r="F1047" s="35">
        <v>3</v>
      </c>
      <c r="G1047" s="46">
        <v>8.5714285714285715E-2</v>
      </c>
      <c r="H1047" s="46">
        <v>0.14000000000000001</v>
      </c>
      <c r="I1047" s="47">
        <v>109</v>
      </c>
      <c r="J1047" s="47">
        <v>11</v>
      </c>
      <c r="K1047" s="46">
        <v>0.1</v>
      </c>
      <c r="L1047" s="47" t="s">
        <v>30</v>
      </c>
      <c r="M1047" s="46">
        <v>0.19</v>
      </c>
      <c r="N1047" s="47">
        <v>0.25510204081632654</v>
      </c>
      <c r="O1047" s="47">
        <v>79.775510204081627</v>
      </c>
      <c r="P1047" s="47">
        <v>0.72727272727272729</v>
      </c>
      <c r="Q1047" s="47">
        <v>250.81818181818181</v>
      </c>
    </row>
    <row r="1048" spans="1:17" x14ac:dyDescent="0.35">
      <c r="A1048" s="44">
        <v>12221</v>
      </c>
      <c r="B1048" s="45" t="s">
        <v>3450</v>
      </c>
      <c r="C1048" s="35" t="s">
        <v>3363</v>
      </c>
      <c r="D1048" s="35" t="s">
        <v>3364</v>
      </c>
      <c r="E1048" s="35">
        <v>320</v>
      </c>
      <c r="F1048" s="35">
        <v>0</v>
      </c>
      <c r="G1048" s="46">
        <v>0</v>
      </c>
      <c r="H1048" s="46">
        <v>0.05</v>
      </c>
      <c r="I1048" s="47">
        <v>409</v>
      </c>
      <c r="J1048" s="47">
        <v>0</v>
      </c>
      <c r="K1048" s="46">
        <v>0</v>
      </c>
      <c r="L1048" s="47" t="s">
        <v>30</v>
      </c>
      <c r="M1048" s="46">
        <v>0.1</v>
      </c>
      <c r="N1048" s="47">
        <v>0.53056234718826401</v>
      </c>
      <c r="O1048" s="47">
        <v>58.161369193154037</v>
      </c>
      <c r="P1048" s="47">
        <v>0</v>
      </c>
      <c r="Q1048" s="47">
        <v>0</v>
      </c>
    </row>
    <row r="1049" spans="1:17" x14ac:dyDescent="0.35">
      <c r="A1049" s="44">
        <v>780</v>
      </c>
      <c r="B1049" s="45" t="s">
        <v>3450</v>
      </c>
      <c r="C1049" s="35" t="s">
        <v>109</v>
      </c>
      <c r="D1049" s="35" t="s">
        <v>110</v>
      </c>
      <c r="E1049" s="35">
        <v>31</v>
      </c>
      <c r="F1049" s="35">
        <v>14</v>
      </c>
      <c r="G1049" s="46">
        <v>0.45161290322580644</v>
      </c>
      <c r="H1049" s="46">
        <v>0.52</v>
      </c>
      <c r="I1049" s="47">
        <v>21</v>
      </c>
      <c r="J1049" s="47">
        <v>12</v>
      </c>
      <c r="K1049" s="46">
        <v>0.56999999999999995</v>
      </c>
      <c r="L1049" s="47" t="s">
        <v>21</v>
      </c>
      <c r="M1049" s="46">
        <v>0.66</v>
      </c>
      <c r="N1049" s="47">
        <v>0.33333333333333331</v>
      </c>
      <c r="O1049" s="47">
        <v>253.55555555555554</v>
      </c>
      <c r="P1049" s="47">
        <v>8.3333333333333329E-2</v>
      </c>
      <c r="Q1049" s="47">
        <v>609</v>
      </c>
    </row>
    <row r="1050" spans="1:17" x14ac:dyDescent="0.35">
      <c r="A1050" s="44">
        <v>11408</v>
      </c>
      <c r="B1050" s="45" t="s">
        <v>3450</v>
      </c>
      <c r="C1050" s="35" t="s">
        <v>343</v>
      </c>
      <c r="D1050" s="35" t="s">
        <v>344</v>
      </c>
      <c r="E1050" s="35">
        <v>21</v>
      </c>
      <c r="F1050" s="35">
        <v>3</v>
      </c>
      <c r="G1050" s="46">
        <v>0.14285714285714285</v>
      </c>
      <c r="H1050" s="46">
        <v>0.19</v>
      </c>
      <c r="I1050" s="47">
        <v>23</v>
      </c>
      <c r="J1050" s="47">
        <v>10</v>
      </c>
      <c r="K1050" s="46">
        <v>0.43</v>
      </c>
      <c r="L1050" s="47" t="s">
        <v>21</v>
      </c>
      <c r="M1050" s="46">
        <v>0.49</v>
      </c>
      <c r="N1050" s="47">
        <v>0</v>
      </c>
      <c r="O1050" s="47">
        <v>253.92307692307693</v>
      </c>
      <c r="P1050" s="47">
        <v>0</v>
      </c>
      <c r="Q1050" s="47">
        <v>2909.6</v>
      </c>
    </row>
    <row r="1051" spans="1:17" x14ac:dyDescent="0.35">
      <c r="A1051" s="44">
        <v>10694</v>
      </c>
      <c r="B1051" s="45" t="s">
        <v>3450</v>
      </c>
      <c r="C1051" s="35" t="s">
        <v>1795</v>
      </c>
      <c r="D1051" s="35" t="s">
        <v>1796</v>
      </c>
      <c r="E1051" s="35">
        <v>101</v>
      </c>
      <c r="F1051" s="35">
        <v>28</v>
      </c>
      <c r="G1051" s="46">
        <v>0.27722772277227725</v>
      </c>
      <c r="H1051" s="46">
        <v>0.33</v>
      </c>
      <c r="I1051" s="47">
        <v>113</v>
      </c>
      <c r="J1051" s="47">
        <v>19</v>
      </c>
      <c r="K1051" s="46">
        <v>0.17</v>
      </c>
      <c r="L1051" s="47" t="s">
        <v>30</v>
      </c>
      <c r="M1051" s="46">
        <v>0.38</v>
      </c>
      <c r="N1051" s="47">
        <v>0.69148936170212771</v>
      </c>
      <c r="O1051" s="47">
        <v>257.06382978723406</v>
      </c>
      <c r="P1051" s="47">
        <v>0.63157894736842102</v>
      </c>
      <c r="Q1051" s="47">
        <v>1056.578947368421</v>
      </c>
    </row>
    <row r="1052" spans="1:17" x14ac:dyDescent="0.35">
      <c r="A1052" s="44">
        <v>10695</v>
      </c>
      <c r="B1052" s="45" t="s">
        <v>3450</v>
      </c>
      <c r="C1052" s="35" t="s">
        <v>2685</v>
      </c>
      <c r="D1052" s="35" t="s">
        <v>2686</v>
      </c>
      <c r="E1052" s="35">
        <v>155</v>
      </c>
      <c r="F1052" s="35">
        <v>10</v>
      </c>
      <c r="G1052" s="46">
        <v>6.4516129032258063E-2</v>
      </c>
      <c r="H1052" s="46">
        <v>0.11</v>
      </c>
      <c r="I1052" s="47">
        <v>122</v>
      </c>
      <c r="J1052" s="47">
        <v>8</v>
      </c>
      <c r="K1052" s="46">
        <v>7.0000000000000007E-2</v>
      </c>
      <c r="L1052" s="47" t="s">
        <v>30</v>
      </c>
      <c r="M1052" s="46">
        <v>0.16</v>
      </c>
      <c r="N1052" s="47">
        <v>0.47368421052631576</v>
      </c>
      <c r="O1052" s="47">
        <v>201.26315789473685</v>
      </c>
      <c r="P1052" s="47">
        <v>1.5</v>
      </c>
      <c r="Q1052" s="47">
        <v>726</v>
      </c>
    </row>
    <row r="1053" spans="1:17" x14ac:dyDescent="0.35">
      <c r="A1053" s="44">
        <v>12562</v>
      </c>
      <c r="B1053" s="45" t="s">
        <v>3450</v>
      </c>
      <c r="C1053" s="35" t="s">
        <v>2807</v>
      </c>
      <c r="D1053" s="35" t="s">
        <v>2808</v>
      </c>
      <c r="E1053" s="35">
        <v>75</v>
      </c>
      <c r="F1053" s="35">
        <v>0</v>
      </c>
      <c r="G1053" s="46">
        <v>0</v>
      </c>
      <c r="H1053" s="46">
        <v>0.05</v>
      </c>
      <c r="I1053" s="47">
        <v>79</v>
      </c>
      <c r="J1053" s="47">
        <v>5</v>
      </c>
      <c r="K1053" s="46">
        <v>0.06</v>
      </c>
      <c r="L1053" s="47" t="s">
        <v>21</v>
      </c>
      <c r="M1053" s="46">
        <v>0.11</v>
      </c>
      <c r="N1053" s="47">
        <v>0.22972972972972974</v>
      </c>
      <c r="O1053" s="47">
        <v>215.16216216216216</v>
      </c>
      <c r="P1053" s="47">
        <v>0.4</v>
      </c>
      <c r="Q1053" s="47">
        <v>809.6</v>
      </c>
    </row>
    <row r="1054" spans="1:17" x14ac:dyDescent="0.35">
      <c r="A1054" s="44">
        <v>10696</v>
      </c>
      <c r="B1054" s="45" t="s">
        <v>3450</v>
      </c>
      <c r="C1054" s="35" t="s">
        <v>1475</v>
      </c>
      <c r="D1054" s="35" t="s">
        <v>1476</v>
      </c>
      <c r="E1054" s="35">
        <v>24</v>
      </c>
      <c r="F1054" s="35">
        <v>7</v>
      </c>
      <c r="G1054" s="46">
        <v>0.29166666666666669</v>
      </c>
      <c r="H1054" s="46">
        <v>0.34</v>
      </c>
      <c r="I1054" s="47">
        <v>33</v>
      </c>
      <c r="J1054" s="47">
        <v>7</v>
      </c>
      <c r="K1054" s="46">
        <v>0.21</v>
      </c>
      <c r="L1054" s="47" t="s">
        <v>30</v>
      </c>
      <c r="M1054" s="46">
        <v>0.39</v>
      </c>
      <c r="N1054" s="47">
        <v>0.46153846153846156</v>
      </c>
      <c r="O1054" s="47">
        <v>201.19230769230768</v>
      </c>
      <c r="P1054" s="47">
        <v>0.7142857142857143</v>
      </c>
      <c r="Q1054" s="47">
        <v>583.85714285714289</v>
      </c>
    </row>
    <row r="1055" spans="1:17" x14ac:dyDescent="0.35">
      <c r="A1055" s="44">
        <v>10494</v>
      </c>
      <c r="B1055" s="45" t="s">
        <v>3450</v>
      </c>
      <c r="C1055" s="35" t="s">
        <v>639</v>
      </c>
      <c r="D1055" s="35" t="s">
        <v>640</v>
      </c>
      <c r="E1055" s="35">
        <v>127</v>
      </c>
      <c r="F1055" s="35">
        <v>59</v>
      </c>
      <c r="G1055" s="46">
        <v>0.46456692913385828</v>
      </c>
      <c r="H1055" s="46">
        <v>0.53</v>
      </c>
      <c r="I1055" s="47">
        <v>67</v>
      </c>
      <c r="J1055" s="47">
        <v>23</v>
      </c>
      <c r="K1055" s="46">
        <v>0.34</v>
      </c>
      <c r="L1055" s="47" t="s">
        <v>30</v>
      </c>
      <c r="M1055" s="46">
        <v>0.61</v>
      </c>
      <c r="N1055" s="47">
        <v>0.27272727272727271</v>
      </c>
      <c r="O1055" s="47">
        <v>187.27272727272728</v>
      </c>
      <c r="P1055" s="47">
        <v>0.56521739130434778</v>
      </c>
      <c r="Q1055" s="47">
        <v>493.21739130434781</v>
      </c>
    </row>
    <row r="1056" spans="1:17" x14ac:dyDescent="0.35">
      <c r="A1056" s="44">
        <v>12224</v>
      </c>
      <c r="B1056" s="45" t="s">
        <v>3450</v>
      </c>
      <c r="C1056" s="35" t="s">
        <v>1563</v>
      </c>
      <c r="D1056" s="35" t="s">
        <v>1564</v>
      </c>
      <c r="E1056" s="35">
        <v>23</v>
      </c>
      <c r="F1056" s="35">
        <v>5</v>
      </c>
      <c r="G1056" s="46">
        <v>0.21739130434782608</v>
      </c>
      <c r="H1056" s="46">
        <v>0.27</v>
      </c>
      <c r="I1056" s="47">
        <v>20</v>
      </c>
      <c r="J1056" s="47">
        <v>4</v>
      </c>
      <c r="K1056" s="46">
        <v>0.2</v>
      </c>
      <c r="L1056" s="47" t="s">
        <v>30</v>
      </c>
      <c r="M1056" s="46">
        <v>0.32</v>
      </c>
      <c r="N1056" s="47">
        <v>0.375</v>
      </c>
      <c r="O1056" s="47">
        <v>134.5</v>
      </c>
      <c r="P1056" s="47">
        <v>0.5</v>
      </c>
      <c r="Q1056" s="47">
        <v>453.25</v>
      </c>
    </row>
    <row r="1057" spans="1:17" x14ac:dyDescent="0.35">
      <c r="A1057" s="44">
        <v>12223</v>
      </c>
      <c r="B1057" s="45" t="s">
        <v>3450</v>
      </c>
      <c r="C1057" s="35" t="s">
        <v>2667</v>
      </c>
      <c r="D1057" s="35" t="s">
        <v>2668</v>
      </c>
      <c r="E1057" s="35">
        <v>59</v>
      </c>
      <c r="F1057" s="35">
        <v>5</v>
      </c>
      <c r="G1057" s="46">
        <v>8.4745762711864403E-2</v>
      </c>
      <c r="H1057" s="46">
        <v>0.13</v>
      </c>
      <c r="I1057" s="47">
        <v>73</v>
      </c>
      <c r="J1057" s="47">
        <v>5</v>
      </c>
      <c r="K1057" s="46">
        <v>7.0000000000000007E-2</v>
      </c>
      <c r="L1057" s="47" t="s">
        <v>30</v>
      </c>
      <c r="M1057" s="46">
        <v>0.18</v>
      </c>
      <c r="N1057" s="47">
        <v>0.63235294117647056</v>
      </c>
      <c r="O1057" s="47">
        <v>188.05882352941177</v>
      </c>
      <c r="P1057" s="47">
        <v>0.2</v>
      </c>
      <c r="Q1057" s="47">
        <v>539.6</v>
      </c>
    </row>
    <row r="1058" spans="1:17" x14ac:dyDescent="0.35">
      <c r="A1058" s="44">
        <v>12161</v>
      </c>
      <c r="B1058" s="45" t="s">
        <v>3450</v>
      </c>
      <c r="C1058" s="35" t="s">
        <v>2597</v>
      </c>
      <c r="D1058" s="35" t="s">
        <v>2598</v>
      </c>
      <c r="E1058" s="35">
        <v>212</v>
      </c>
      <c r="F1058" s="35">
        <v>13</v>
      </c>
      <c r="G1058" s="46">
        <v>6.1320754716981132E-2</v>
      </c>
      <c r="H1058" s="46">
        <v>0.11</v>
      </c>
      <c r="I1058" s="47">
        <v>236</v>
      </c>
      <c r="J1058" s="47">
        <v>19</v>
      </c>
      <c r="K1058" s="46">
        <v>0.08</v>
      </c>
      <c r="L1058" s="47" t="s">
        <v>30</v>
      </c>
      <c r="M1058" s="46">
        <v>0.16</v>
      </c>
      <c r="N1058" s="47">
        <v>0.55760368663594473</v>
      </c>
      <c r="O1058" s="47">
        <v>199.06912442396313</v>
      </c>
      <c r="P1058" s="47">
        <v>0.26315789473684209</v>
      </c>
      <c r="Q1058" s="47">
        <v>691.84210526315792</v>
      </c>
    </row>
    <row r="1059" spans="1:17" x14ac:dyDescent="0.35">
      <c r="A1059" s="44">
        <v>11947</v>
      </c>
      <c r="B1059" s="45" t="s">
        <v>3450</v>
      </c>
      <c r="C1059" s="35" t="s">
        <v>2523</v>
      </c>
      <c r="D1059" s="35" t="s">
        <v>2524</v>
      </c>
      <c r="E1059" s="35">
        <v>135</v>
      </c>
      <c r="F1059" s="35">
        <v>10</v>
      </c>
      <c r="G1059" s="46">
        <v>7.407407407407407E-2</v>
      </c>
      <c r="H1059" s="46">
        <v>0.12</v>
      </c>
      <c r="I1059" s="47">
        <v>148</v>
      </c>
      <c r="J1059" s="47">
        <v>14</v>
      </c>
      <c r="K1059" s="46">
        <v>0.09</v>
      </c>
      <c r="L1059" s="47" t="s">
        <v>30</v>
      </c>
      <c r="M1059" s="46">
        <v>0.17</v>
      </c>
      <c r="N1059" s="47">
        <v>1.3582089552238805</v>
      </c>
      <c r="O1059" s="47">
        <v>261.32835820895525</v>
      </c>
      <c r="P1059" s="47">
        <v>1.0714285714285714</v>
      </c>
      <c r="Q1059" s="47">
        <v>1066.2857142857142</v>
      </c>
    </row>
    <row r="1060" spans="1:17" x14ac:dyDescent="0.35">
      <c r="A1060" s="44">
        <v>12560</v>
      </c>
      <c r="B1060" s="45" t="s">
        <v>3450</v>
      </c>
      <c r="C1060" s="35" t="s">
        <v>1603</v>
      </c>
      <c r="D1060" s="35" t="s">
        <v>1604</v>
      </c>
      <c r="E1060" s="35">
        <v>25</v>
      </c>
      <c r="F1060" s="35">
        <v>3</v>
      </c>
      <c r="G1060" s="46">
        <v>0.12</v>
      </c>
      <c r="H1060" s="46">
        <v>0.17</v>
      </c>
      <c r="I1060" s="47">
        <v>41</v>
      </c>
      <c r="J1060" s="47">
        <v>8</v>
      </c>
      <c r="K1060" s="46">
        <v>0.2</v>
      </c>
      <c r="L1060" s="47" t="s">
        <v>21</v>
      </c>
      <c r="M1060" s="46">
        <v>0.25</v>
      </c>
      <c r="N1060" s="47">
        <v>0.5757575757575758</v>
      </c>
      <c r="O1060" s="47">
        <v>301.06060606060606</v>
      </c>
      <c r="P1060" s="47">
        <v>1.375</v>
      </c>
      <c r="Q1060" s="47">
        <v>833.25</v>
      </c>
    </row>
    <row r="1061" spans="1:17" x14ac:dyDescent="0.35">
      <c r="A1061" s="44">
        <v>11483</v>
      </c>
      <c r="B1061" s="45" t="s">
        <v>3450</v>
      </c>
      <c r="C1061" s="35" t="s">
        <v>2291</v>
      </c>
      <c r="D1061" s="35" t="s">
        <v>2292</v>
      </c>
      <c r="E1061" s="35">
        <v>38</v>
      </c>
      <c r="F1061" s="35">
        <v>5</v>
      </c>
      <c r="G1061" s="46">
        <v>0.13157894736842105</v>
      </c>
      <c r="H1061" s="46">
        <v>0.18</v>
      </c>
      <c r="I1061" s="47">
        <v>46</v>
      </c>
      <c r="J1061" s="47">
        <v>5</v>
      </c>
      <c r="K1061" s="46">
        <v>0.11</v>
      </c>
      <c r="L1061" s="47" t="s">
        <v>30</v>
      </c>
      <c r="M1061" s="46">
        <v>0.23</v>
      </c>
      <c r="N1061" s="47">
        <v>0.31707317073170732</v>
      </c>
      <c r="O1061" s="47">
        <v>179.73170731707316</v>
      </c>
      <c r="P1061" s="47">
        <v>1</v>
      </c>
      <c r="Q1061" s="47">
        <v>487.2</v>
      </c>
    </row>
    <row r="1062" spans="1:17" x14ac:dyDescent="0.35">
      <c r="A1062" s="44">
        <v>41055</v>
      </c>
      <c r="B1062" s="45" t="s">
        <v>3450</v>
      </c>
      <c r="C1062" s="35" t="s">
        <v>2027</v>
      </c>
      <c r="D1062" s="35" t="s">
        <v>2028</v>
      </c>
      <c r="E1062" s="35">
        <v>17</v>
      </c>
      <c r="F1062" s="35">
        <v>4</v>
      </c>
      <c r="G1062" s="46">
        <v>0.23529411764705882</v>
      </c>
      <c r="H1062" s="46">
        <v>0.28999999999999998</v>
      </c>
      <c r="I1062" s="47">
        <v>14</v>
      </c>
      <c r="J1062" s="47">
        <v>2</v>
      </c>
      <c r="K1062" s="46">
        <v>0.14000000000000001</v>
      </c>
      <c r="L1062" s="47" t="s">
        <v>30</v>
      </c>
      <c r="M1062" s="46">
        <v>0.34</v>
      </c>
      <c r="N1062" s="47">
        <v>0</v>
      </c>
      <c r="O1062" s="47">
        <v>1037.1666666666667</v>
      </c>
      <c r="P1062" s="47">
        <v>0</v>
      </c>
      <c r="Q1062" s="47">
        <v>3148</v>
      </c>
    </row>
    <row r="1063" spans="1:17" x14ac:dyDescent="0.35">
      <c r="A1063" s="44">
        <v>10068</v>
      </c>
      <c r="B1063" s="45" t="s">
        <v>3450</v>
      </c>
      <c r="C1063" s="35" t="s">
        <v>3003</v>
      </c>
      <c r="D1063" s="35" t="s">
        <v>3004</v>
      </c>
      <c r="E1063" s="35">
        <v>97</v>
      </c>
      <c r="F1063" s="35">
        <v>1</v>
      </c>
      <c r="G1063" s="46">
        <v>1.0309278350515464E-2</v>
      </c>
      <c r="H1063" s="46">
        <v>0.06</v>
      </c>
      <c r="I1063" s="47">
        <v>148</v>
      </c>
      <c r="J1063" s="47">
        <v>6</v>
      </c>
      <c r="K1063" s="46">
        <v>0.04</v>
      </c>
      <c r="L1063" s="47" t="s">
        <v>30</v>
      </c>
      <c r="M1063" s="46">
        <v>0.11</v>
      </c>
      <c r="N1063" s="47">
        <v>0.30281690140845069</v>
      </c>
      <c r="O1063" s="47">
        <v>200.46478873239437</v>
      </c>
      <c r="P1063" s="47">
        <v>0.66666666666666663</v>
      </c>
      <c r="Q1063" s="47">
        <v>1000.3333333333334</v>
      </c>
    </row>
    <row r="1064" spans="1:17" x14ac:dyDescent="0.35">
      <c r="A1064" s="44">
        <v>12571</v>
      </c>
      <c r="B1064" s="45" t="s">
        <v>3450</v>
      </c>
      <c r="C1064" s="35" t="s">
        <v>235</v>
      </c>
      <c r="D1064" s="35" t="s">
        <v>236</v>
      </c>
      <c r="E1064" s="35">
        <v>86</v>
      </c>
      <c r="F1064" s="35">
        <v>33</v>
      </c>
      <c r="G1064" s="46">
        <v>0.38372093023255816</v>
      </c>
      <c r="H1064" s="46">
        <v>0.44</v>
      </c>
      <c r="I1064" s="47">
        <v>80</v>
      </c>
      <c r="J1064" s="47">
        <v>38</v>
      </c>
      <c r="K1064" s="46">
        <v>0.48</v>
      </c>
      <c r="L1064" s="47" t="s">
        <v>21</v>
      </c>
      <c r="M1064" s="46">
        <v>0.55000000000000004</v>
      </c>
      <c r="N1064" s="47">
        <v>0.66666666666666663</v>
      </c>
      <c r="O1064" s="47">
        <v>398.85714285714283</v>
      </c>
      <c r="P1064" s="47">
        <v>0.97368421052631582</v>
      </c>
      <c r="Q1064" s="47">
        <v>1517.3157894736842</v>
      </c>
    </row>
    <row r="1065" spans="1:17" x14ac:dyDescent="0.35">
      <c r="A1065" s="44">
        <v>12024</v>
      </c>
      <c r="B1065" s="45" t="s">
        <v>3450</v>
      </c>
      <c r="C1065" s="35" t="s">
        <v>1161</v>
      </c>
      <c r="D1065" s="35" t="s">
        <v>1162</v>
      </c>
      <c r="E1065" s="35">
        <v>98</v>
      </c>
      <c r="F1065" s="35">
        <v>14</v>
      </c>
      <c r="G1065" s="46">
        <v>0.14285714285714285</v>
      </c>
      <c r="H1065" s="46">
        <v>0.19</v>
      </c>
      <c r="I1065" s="47">
        <v>80</v>
      </c>
      <c r="J1065" s="47">
        <v>21</v>
      </c>
      <c r="K1065" s="46">
        <v>0.26</v>
      </c>
      <c r="L1065" s="47" t="s">
        <v>21</v>
      </c>
      <c r="M1065" s="46">
        <v>0.31</v>
      </c>
      <c r="N1065" s="47">
        <v>0.33898305084745761</v>
      </c>
      <c r="O1065" s="47">
        <v>318.11864406779659</v>
      </c>
      <c r="P1065" s="47">
        <v>0.61904761904761907</v>
      </c>
      <c r="Q1065" s="47">
        <v>982.38095238095241</v>
      </c>
    </row>
    <row r="1066" spans="1:17" x14ac:dyDescent="0.35">
      <c r="A1066" s="44">
        <v>11419</v>
      </c>
      <c r="B1066" s="45" t="s">
        <v>3450</v>
      </c>
      <c r="C1066" s="35" t="s">
        <v>293</v>
      </c>
      <c r="D1066" s="35" t="s">
        <v>294</v>
      </c>
      <c r="E1066" s="35">
        <v>30</v>
      </c>
      <c r="F1066" s="35">
        <v>10</v>
      </c>
      <c r="G1066" s="46">
        <v>0.33333333333333331</v>
      </c>
      <c r="H1066" s="46">
        <v>0.38</v>
      </c>
      <c r="I1066" s="47">
        <v>22</v>
      </c>
      <c r="J1066" s="47">
        <v>10</v>
      </c>
      <c r="K1066" s="46">
        <v>0.45</v>
      </c>
      <c r="L1066" s="47" t="s">
        <v>21</v>
      </c>
      <c r="M1066" s="46">
        <v>0.52</v>
      </c>
      <c r="N1066" s="47">
        <v>0.25</v>
      </c>
      <c r="O1066" s="47">
        <v>140</v>
      </c>
      <c r="P1066" s="47">
        <v>0.9</v>
      </c>
      <c r="Q1066" s="47">
        <v>717.2</v>
      </c>
    </row>
    <row r="1067" spans="1:17" x14ac:dyDescent="0.35">
      <c r="A1067" s="44">
        <v>10703</v>
      </c>
      <c r="B1067" s="45" t="s">
        <v>3450</v>
      </c>
      <c r="C1067" s="35" t="s">
        <v>279</v>
      </c>
      <c r="D1067" s="35" t="s">
        <v>280</v>
      </c>
      <c r="E1067" s="35">
        <v>9</v>
      </c>
      <c r="F1067" s="35">
        <v>3</v>
      </c>
      <c r="G1067" s="46">
        <v>0.33333333333333331</v>
      </c>
      <c r="H1067" s="46">
        <v>0.38</v>
      </c>
      <c r="I1067" s="47">
        <v>24</v>
      </c>
      <c r="J1067" s="47">
        <v>11</v>
      </c>
      <c r="K1067" s="46">
        <v>0.46</v>
      </c>
      <c r="L1067" s="47" t="s">
        <v>21</v>
      </c>
      <c r="M1067" s="46">
        <v>0.53</v>
      </c>
      <c r="N1067" s="47">
        <v>0</v>
      </c>
      <c r="O1067" s="47">
        <v>106.15384615384616</v>
      </c>
      <c r="P1067" s="47">
        <v>0.18181818181818182</v>
      </c>
      <c r="Q1067" s="47">
        <v>429.90909090909093</v>
      </c>
    </row>
    <row r="1068" spans="1:17" x14ac:dyDescent="0.35">
      <c r="A1068" s="44">
        <v>10698</v>
      </c>
      <c r="B1068" s="45" t="s">
        <v>3450</v>
      </c>
      <c r="C1068" s="35" t="s">
        <v>373</v>
      </c>
      <c r="D1068" s="35" t="s">
        <v>374</v>
      </c>
      <c r="E1068" s="35">
        <v>28</v>
      </c>
      <c r="F1068" s="35">
        <v>8</v>
      </c>
      <c r="G1068" s="46">
        <v>0.2857142857142857</v>
      </c>
      <c r="H1068" s="46">
        <v>0.34</v>
      </c>
      <c r="I1068" s="47">
        <v>12</v>
      </c>
      <c r="J1068" s="47">
        <v>5</v>
      </c>
      <c r="K1068" s="46">
        <v>0.42</v>
      </c>
      <c r="L1068" s="47" t="s">
        <v>21</v>
      </c>
      <c r="M1068" s="46">
        <v>0.48</v>
      </c>
      <c r="N1068" s="47">
        <v>0</v>
      </c>
      <c r="O1068" s="47">
        <v>172.71428571428572</v>
      </c>
      <c r="P1068" s="47">
        <v>0</v>
      </c>
      <c r="Q1068" s="47">
        <v>4147.8</v>
      </c>
    </row>
    <row r="1069" spans="1:17" x14ac:dyDescent="0.35">
      <c r="A1069" s="44">
        <v>10208</v>
      </c>
      <c r="B1069" s="45" t="s">
        <v>3450</v>
      </c>
      <c r="C1069" s="35" t="s">
        <v>169</v>
      </c>
      <c r="D1069" s="35" t="s">
        <v>170</v>
      </c>
      <c r="E1069" s="35">
        <v>36</v>
      </c>
      <c r="F1069" s="35">
        <v>14</v>
      </c>
      <c r="G1069" s="46">
        <v>0.3888888888888889</v>
      </c>
      <c r="H1069" s="46">
        <v>0.45</v>
      </c>
      <c r="I1069" s="47">
        <v>63</v>
      </c>
      <c r="J1069" s="47">
        <v>32</v>
      </c>
      <c r="K1069" s="46">
        <v>0.51</v>
      </c>
      <c r="L1069" s="47" t="s">
        <v>21</v>
      </c>
      <c r="M1069" s="46">
        <v>0.59</v>
      </c>
      <c r="N1069" s="47">
        <v>0.5161290322580645</v>
      </c>
      <c r="O1069" s="47">
        <v>199.87096774193549</v>
      </c>
      <c r="P1069" s="47">
        <v>0.34375</v>
      </c>
      <c r="Q1069" s="47">
        <v>545.21875</v>
      </c>
    </row>
    <row r="1070" spans="1:17" x14ac:dyDescent="0.35">
      <c r="A1070" s="44">
        <v>10701</v>
      </c>
      <c r="B1070" s="45" t="s">
        <v>3450</v>
      </c>
      <c r="C1070" s="35" t="s">
        <v>689</v>
      </c>
      <c r="D1070" s="35" t="s">
        <v>690</v>
      </c>
      <c r="E1070" s="35">
        <v>75</v>
      </c>
      <c r="F1070" s="35">
        <v>26</v>
      </c>
      <c r="G1070" s="46">
        <v>0.34666666666666668</v>
      </c>
      <c r="H1070" s="46">
        <v>0.4</v>
      </c>
      <c r="I1070" s="47">
        <v>119</v>
      </c>
      <c r="J1070" s="47">
        <v>39</v>
      </c>
      <c r="K1070" s="46">
        <v>0.33</v>
      </c>
      <c r="L1070" s="47" t="s">
        <v>30</v>
      </c>
      <c r="M1070" s="46">
        <v>0.46</v>
      </c>
      <c r="N1070" s="47">
        <v>0.36708860759493672</v>
      </c>
      <c r="O1070" s="47">
        <v>165.17721518987341</v>
      </c>
      <c r="P1070" s="47">
        <v>0.52500000000000002</v>
      </c>
      <c r="Q1070" s="47">
        <v>1019.25</v>
      </c>
    </row>
    <row r="1071" spans="1:17" x14ac:dyDescent="0.35">
      <c r="A1071" s="44">
        <v>10699</v>
      </c>
      <c r="B1071" s="45" t="s">
        <v>3450</v>
      </c>
      <c r="C1071" s="35" t="s">
        <v>377</v>
      </c>
      <c r="D1071" s="35" t="s">
        <v>378</v>
      </c>
      <c r="E1071" s="35">
        <v>68</v>
      </c>
      <c r="F1071" s="35">
        <v>22</v>
      </c>
      <c r="G1071" s="46">
        <v>0.3235294117647059</v>
      </c>
      <c r="H1071" s="46">
        <v>0.37</v>
      </c>
      <c r="I1071" s="47">
        <v>93</v>
      </c>
      <c r="J1071" s="47">
        <v>39</v>
      </c>
      <c r="K1071" s="46">
        <v>0.42</v>
      </c>
      <c r="L1071" s="47" t="s">
        <v>21</v>
      </c>
      <c r="M1071" s="46">
        <v>0.48</v>
      </c>
      <c r="N1071" s="47">
        <v>0.20370370370370369</v>
      </c>
      <c r="O1071" s="47">
        <v>151.74074074074073</v>
      </c>
      <c r="P1071" s="47">
        <v>0.17948717948717949</v>
      </c>
      <c r="Q1071" s="47">
        <v>2556.7179487179487</v>
      </c>
    </row>
    <row r="1072" spans="1:17" x14ac:dyDescent="0.35">
      <c r="A1072" s="44">
        <v>41253</v>
      </c>
      <c r="B1072" s="45" t="s">
        <v>3450</v>
      </c>
      <c r="C1072" s="35" t="s">
        <v>2329</v>
      </c>
      <c r="D1072" s="35" t="s">
        <v>2330</v>
      </c>
      <c r="E1072" s="35">
        <v>19</v>
      </c>
      <c r="F1072" s="35">
        <v>1</v>
      </c>
      <c r="G1072" s="46">
        <v>5.2631578947368418E-2</v>
      </c>
      <c r="H1072" s="46">
        <v>0.1</v>
      </c>
      <c r="I1072" s="47">
        <v>18</v>
      </c>
      <c r="J1072" s="47">
        <v>2</v>
      </c>
      <c r="K1072" s="46">
        <v>0.11</v>
      </c>
      <c r="L1072" s="47" t="s">
        <v>21</v>
      </c>
      <c r="M1072" s="46">
        <v>0.16</v>
      </c>
      <c r="N1072" s="47">
        <v>0.125</v>
      </c>
      <c r="O1072" s="47">
        <v>185.375</v>
      </c>
      <c r="P1072" s="47">
        <v>0.5</v>
      </c>
      <c r="Q1072" s="47">
        <v>990</v>
      </c>
    </row>
    <row r="1073" spans="1:17" x14ac:dyDescent="0.35">
      <c r="A1073" s="44">
        <v>11516</v>
      </c>
      <c r="B1073" s="45" t="s">
        <v>3450</v>
      </c>
      <c r="C1073" s="35" t="s">
        <v>3315</v>
      </c>
      <c r="D1073" s="35" t="s">
        <v>3316</v>
      </c>
      <c r="E1073" s="35">
        <v>16</v>
      </c>
      <c r="F1073" s="35">
        <v>1</v>
      </c>
      <c r="G1073" s="46">
        <v>6.25E-2</v>
      </c>
      <c r="H1073" s="46">
        <v>0.11</v>
      </c>
      <c r="I1073" s="47">
        <v>11</v>
      </c>
      <c r="J1073" s="47">
        <v>0</v>
      </c>
      <c r="K1073" s="46">
        <v>0</v>
      </c>
      <c r="L1073" s="47" t="s">
        <v>30</v>
      </c>
      <c r="M1073" s="46">
        <v>0.16</v>
      </c>
      <c r="N1073" s="47">
        <v>0.36363636363636365</v>
      </c>
      <c r="O1073" s="47">
        <v>221.72727272727272</v>
      </c>
      <c r="P1073" s="47">
        <v>0</v>
      </c>
      <c r="Q1073" s="47">
        <v>0</v>
      </c>
    </row>
    <row r="1074" spans="1:17" x14ac:dyDescent="0.35">
      <c r="A1074" s="44">
        <v>11714</v>
      </c>
      <c r="B1074" s="45" t="s">
        <v>3450</v>
      </c>
      <c r="C1074" s="35" t="s">
        <v>3255</v>
      </c>
      <c r="D1074" s="35" t="s">
        <v>3256</v>
      </c>
      <c r="E1074" s="35">
        <v>107</v>
      </c>
      <c r="F1074" s="35">
        <v>1</v>
      </c>
      <c r="G1074" s="46">
        <v>9.3457943925233638E-3</v>
      </c>
      <c r="H1074" s="46">
        <v>0.06</v>
      </c>
      <c r="I1074" s="47">
        <v>100</v>
      </c>
      <c r="J1074" s="47">
        <v>1</v>
      </c>
      <c r="K1074" s="46">
        <v>0.01</v>
      </c>
      <c r="L1074" s="47" t="s">
        <v>30</v>
      </c>
      <c r="M1074" s="46">
        <v>0.11</v>
      </c>
      <c r="N1074" s="47">
        <v>0.63636363636363635</v>
      </c>
      <c r="O1074" s="47">
        <v>59.282828282828284</v>
      </c>
      <c r="P1074" s="47">
        <v>0</v>
      </c>
      <c r="Q1074" s="47">
        <v>82</v>
      </c>
    </row>
    <row r="1075" spans="1:17" x14ac:dyDescent="0.35">
      <c r="A1075" s="44">
        <v>40647</v>
      </c>
      <c r="B1075" s="45" t="s">
        <v>3450</v>
      </c>
      <c r="C1075" s="35" t="s">
        <v>3285</v>
      </c>
      <c r="D1075" s="35" t="s">
        <v>3286</v>
      </c>
      <c r="E1075" s="35">
        <v>34</v>
      </c>
      <c r="F1075" s="35">
        <v>6</v>
      </c>
      <c r="G1075" s="46">
        <v>0.17647058823529413</v>
      </c>
      <c r="H1075" s="46">
        <v>0.23</v>
      </c>
      <c r="I1075" s="47">
        <v>25</v>
      </c>
      <c r="J1075" s="47">
        <v>0</v>
      </c>
      <c r="K1075" s="46">
        <v>0</v>
      </c>
      <c r="L1075" s="47" t="s">
        <v>30</v>
      </c>
      <c r="M1075" s="46">
        <v>0.28000000000000003</v>
      </c>
      <c r="N1075" s="47">
        <v>0.68</v>
      </c>
      <c r="O1075" s="47">
        <v>633.08000000000004</v>
      </c>
      <c r="P1075" s="47">
        <v>0</v>
      </c>
      <c r="Q1075" s="47">
        <v>0</v>
      </c>
    </row>
    <row r="1076" spans="1:17" x14ac:dyDescent="0.35">
      <c r="A1076" s="44">
        <v>10142</v>
      </c>
      <c r="B1076" s="45" t="s">
        <v>3450</v>
      </c>
      <c r="C1076" s="35" t="s">
        <v>2927</v>
      </c>
      <c r="D1076" s="35" t="s">
        <v>2928</v>
      </c>
      <c r="E1076" s="35">
        <v>29</v>
      </c>
      <c r="F1076" s="35">
        <v>3</v>
      </c>
      <c r="G1076" s="46">
        <v>0.10344827586206896</v>
      </c>
      <c r="H1076" s="46">
        <v>0.15</v>
      </c>
      <c r="I1076" s="47">
        <v>52</v>
      </c>
      <c r="J1076" s="47">
        <v>2</v>
      </c>
      <c r="K1076" s="46">
        <v>0.04</v>
      </c>
      <c r="L1076" s="47" t="s">
        <v>30</v>
      </c>
      <c r="M1076" s="46">
        <v>0.2</v>
      </c>
      <c r="N1076" s="47">
        <v>0.48</v>
      </c>
      <c r="O1076" s="47">
        <v>277.7</v>
      </c>
      <c r="P1076" s="47">
        <v>0</v>
      </c>
      <c r="Q1076" s="47">
        <v>685</v>
      </c>
    </row>
    <row r="1077" spans="1:17" x14ac:dyDescent="0.35">
      <c r="A1077" s="44">
        <v>13225</v>
      </c>
      <c r="B1077" s="45" t="s">
        <v>3450</v>
      </c>
      <c r="C1077" s="35" t="s">
        <v>2729</v>
      </c>
      <c r="D1077" s="35" t="s">
        <v>2730</v>
      </c>
      <c r="E1077" s="35">
        <v>22</v>
      </c>
      <c r="F1077" s="35">
        <v>10</v>
      </c>
      <c r="G1077" s="46">
        <v>0.45454545454545453</v>
      </c>
      <c r="H1077" s="46">
        <v>0.52</v>
      </c>
      <c r="I1077" s="47">
        <v>17</v>
      </c>
      <c r="J1077" s="47">
        <v>1</v>
      </c>
      <c r="K1077" s="46">
        <v>0.06</v>
      </c>
      <c r="L1077" s="47" t="s">
        <v>30</v>
      </c>
      <c r="M1077" s="46">
        <v>0.6</v>
      </c>
      <c r="N1077" s="47">
        <v>4.875</v>
      </c>
      <c r="O1077" s="47">
        <v>1321.625</v>
      </c>
      <c r="P1077" s="47">
        <v>14</v>
      </c>
      <c r="Q1077" s="47">
        <v>5283</v>
      </c>
    </row>
    <row r="1078" spans="1:17" x14ac:dyDescent="0.35">
      <c r="A1078" s="44">
        <v>10700</v>
      </c>
      <c r="B1078" s="45" t="s">
        <v>3450</v>
      </c>
      <c r="C1078" s="35" t="s">
        <v>3345</v>
      </c>
      <c r="D1078" s="35" t="s">
        <v>3346</v>
      </c>
      <c r="E1078" s="35">
        <v>37</v>
      </c>
      <c r="F1078" s="35">
        <v>1</v>
      </c>
      <c r="G1078" s="46">
        <v>2.7027027027027029E-2</v>
      </c>
      <c r="H1078" s="46">
        <v>0.08</v>
      </c>
      <c r="I1078" s="47">
        <v>24</v>
      </c>
      <c r="J1078" s="47">
        <v>0</v>
      </c>
      <c r="K1078" s="46">
        <v>0</v>
      </c>
      <c r="L1078" s="47" t="s">
        <v>30</v>
      </c>
      <c r="M1078" s="46">
        <v>0.13</v>
      </c>
      <c r="N1078" s="47">
        <v>0.54166666666666663</v>
      </c>
      <c r="O1078" s="47">
        <v>165.875</v>
      </c>
      <c r="P1078" s="47">
        <v>0</v>
      </c>
      <c r="Q1078" s="47">
        <v>0</v>
      </c>
    </row>
    <row r="1079" spans="1:17" x14ac:dyDescent="0.35">
      <c r="A1079" s="44">
        <v>10120</v>
      </c>
      <c r="B1079" s="45" t="s">
        <v>3450</v>
      </c>
      <c r="C1079" s="35" t="s">
        <v>1051</v>
      </c>
      <c r="D1079" s="35" t="s">
        <v>1052</v>
      </c>
      <c r="E1079" s="35">
        <v>98</v>
      </c>
      <c r="F1079" s="35">
        <v>19</v>
      </c>
      <c r="G1079" s="46">
        <v>0.19387755102040816</v>
      </c>
      <c r="H1079" s="46">
        <v>0.24</v>
      </c>
      <c r="I1079" s="47">
        <v>99</v>
      </c>
      <c r="J1079" s="47">
        <v>28</v>
      </c>
      <c r="K1079" s="46">
        <v>0.28000000000000003</v>
      </c>
      <c r="L1079" s="47" t="s">
        <v>21</v>
      </c>
      <c r="M1079" s="46">
        <v>0.33</v>
      </c>
      <c r="N1079" s="47">
        <v>0.94366197183098588</v>
      </c>
      <c r="O1079" s="47">
        <v>437</v>
      </c>
      <c r="P1079" s="47">
        <v>0.8571428571428571</v>
      </c>
      <c r="Q1079" s="47">
        <v>1388.3214285714287</v>
      </c>
    </row>
    <row r="1080" spans="1:17" x14ac:dyDescent="0.35">
      <c r="A1080" s="44">
        <v>13137</v>
      </c>
      <c r="B1080" s="45" t="s">
        <v>3450</v>
      </c>
      <c r="C1080" s="35" t="s">
        <v>1381</v>
      </c>
      <c r="D1080" s="35" t="s">
        <v>1382</v>
      </c>
      <c r="E1080" s="35">
        <v>26</v>
      </c>
      <c r="F1080" s="35">
        <v>12</v>
      </c>
      <c r="G1080" s="46">
        <v>0.46153846153846156</v>
      </c>
      <c r="H1080" s="46">
        <v>0.53</v>
      </c>
      <c r="I1080" s="47">
        <v>23</v>
      </c>
      <c r="J1080" s="47">
        <v>5</v>
      </c>
      <c r="K1080" s="46">
        <v>0.22</v>
      </c>
      <c r="L1080" s="47" t="s">
        <v>30</v>
      </c>
      <c r="M1080" s="46">
        <v>0.61</v>
      </c>
      <c r="N1080" s="47">
        <v>0.55555555555555558</v>
      </c>
      <c r="O1080" s="47">
        <v>97.833333333333329</v>
      </c>
      <c r="P1080" s="47">
        <v>0.8</v>
      </c>
      <c r="Q1080" s="47">
        <v>661.4</v>
      </c>
    </row>
    <row r="1081" spans="1:17" x14ac:dyDescent="0.35">
      <c r="A1081" s="44">
        <v>12147</v>
      </c>
      <c r="B1081" s="45" t="s">
        <v>3450</v>
      </c>
      <c r="C1081" s="35" t="s">
        <v>2141</v>
      </c>
      <c r="D1081" s="35" t="s">
        <v>2142</v>
      </c>
      <c r="E1081" s="35">
        <v>22</v>
      </c>
      <c r="F1081" s="35">
        <v>3</v>
      </c>
      <c r="G1081" s="46">
        <v>0.13636363636363635</v>
      </c>
      <c r="H1081" s="46">
        <v>0.19</v>
      </c>
      <c r="I1081" s="47">
        <v>23</v>
      </c>
      <c r="J1081" s="47">
        <v>3</v>
      </c>
      <c r="K1081" s="46">
        <v>0.13</v>
      </c>
      <c r="L1081" s="47" t="s">
        <v>30</v>
      </c>
      <c r="M1081" s="46">
        <v>0.24</v>
      </c>
      <c r="N1081" s="47">
        <v>0.25</v>
      </c>
      <c r="O1081" s="47">
        <v>384.7</v>
      </c>
      <c r="P1081" s="47">
        <v>0</v>
      </c>
      <c r="Q1081" s="47">
        <v>375</v>
      </c>
    </row>
    <row r="1082" spans="1:17" x14ac:dyDescent="0.35">
      <c r="A1082" s="44">
        <v>41434</v>
      </c>
      <c r="B1082" s="45" t="s">
        <v>3450</v>
      </c>
      <c r="C1082" s="35" t="s">
        <v>149</v>
      </c>
      <c r="D1082" s="35" t="s">
        <v>150</v>
      </c>
      <c r="E1082" s="35">
        <v>62</v>
      </c>
      <c r="F1082" s="35">
        <v>14</v>
      </c>
      <c r="G1082" s="46">
        <v>0.22580645161290322</v>
      </c>
      <c r="H1082" s="46">
        <v>0.28000000000000003</v>
      </c>
      <c r="I1082" s="47">
        <v>64</v>
      </c>
      <c r="J1082" s="47">
        <v>33</v>
      </c>
      <c r="K1082" s="46">
        <v>0.52</v>
      </c>
      <c r="L1082" s="47" t="s">
        <v>21</v>
      </c>
      <c r="M1082" s="46">
        <v>0.6</v>
      </c>
      <c r="N1082" s="47">
        <v>0.41935483870967744</v>
      </c>
      <c r="O1082" s="47">
        <v>330.51612903225805</v>
      </c>
      <c r="P1082" s="47">
        <v>2.0606060606060606</v>
      </c>
      <c r="Q1082" s="47">
        <v>2405</v>
      </c>
    </row>
    <row r="1083" spans="1:17" x14ac:dyDescent="0.35">
      <c r="A1083" s="44">
        <v>10714</v>
      </c>
      <c r="B1083" s="45" t="s">
        <v>3450</v>
      </c>
      <c r="C1083" s="35" t="s">
        <v>2363</v>
      </c>
      <c r="D1083" s="35" t="s">
        <v>2364</v>
      </c>
      <c r="E1083" s="35">
        <v>101</v>
      </c>
      <c r="F1083" s="35">
        <v>14</v>
      </c>
      <c r="G1083" s="46">
        <v>0.13861386138613863</v>
      </c>
      <c r="H1083" s="46">
        <v>0.19</v>
      </c>
      <c r="I1083" s="47">
        <v>103</v>
      </c>
      <c r="J1083" s="47">
        <v>10</v>
      </c>
      <c r="K1083" s="46">
        <v>0.1</v>
      </c>
      <c r="L1083" s="47" t="s">
        <v>30</v>
      </c>
      <c r="M1083" s="46">
        <v>0.24</v>
      </c>
      <c r="N1083" s="47">
        <v>0.63440860215053763</v>
      </c>
      <c r="O1083" s="47">
        <v>106.36559139784946</v>
      </c>
      <c r="P1083" s="47">
        <v>0.5</v>
      </c>
      <c r="Q1083" s="47">
        <v>701.3</v>
      </c>
    </row>
    <row r="1084" spans="1:17" x14ac:dyDescent="0.35">
      <c r="A1084" s="44">
        <v>11748</v>
      </c>
      <c r="B1084" s="45" t="s">
        <v>3450</v>
      </c>
      <c r="C1084" s="35" t="s">
        <v>2427</v>
      </c>
      <c r="D1084" s="35" t="s">
        <v>2428</v>
      </c>
      <c r="E1084" s="35">
        <v>249</v>
      </c>
      <c r="F1084" s="35">
        <v>15</v>
      </c>
      <c r="G1084" s="46">
        <v>6.0240963855421686E-2</v>
      </c>
      <c r="H1084" s="46">
        <v>0.11</v>
      </c>
      <c r="I1084" s="47">
        <v>181</v>
      </c>
      <c r="J1084" s="47">
        <v>18</v>
      </c>
      <c r="K1084" s="46">
        <v>0.1</v>
      </c>
      <c r="L1084" s="47" t="s">
        <v>30</v>
      </c>
      <c r="M1084" s="46">
        <v>0.16</v>
      </c>
      <c r="N1084" s="47">
        <v>0.1165644171779141</v>
      </c>
      <c r="O1084" s="47">
        <v>251.76687116564418</v>
      </c>
      <c r="P1084" s="47">
        <v>0.1111111111111111</v>
      </c>
      <c r="Q1084" s="47">
        <v>762.94444444444446</v>
      </c>
    </row>
    <row r="1085" spans="1:17" x14ac:dyDescent="0.35">
      <c r="A1085" s="44">
        <v>13258</v>
      </c>
      <c r="B1085" s="45" t="s">
        <v>3450</v>
      </c>
      <c r="C1085" s="35" t="s">
        <v>2527</v>
      </c>
      <c r="D1085" s="35" t="s">
        <v>2528</v>
      </c>
      <c r="E1085" s="35">
        <v>100</v>
      </c>
      <c r="F1085" s="35">
        <v>7</v>
      </c>
      <c r="G1085" s="46">
        <v>7.0000000000000007E-2</v>
      </c>
      <c r="H1085" s="46">
        <v>0.12</v>
      </c>
      <c r="I1085" s="47">
        <v>161</v>
      </c>
      <c r="J1085" s="47">
        <v>15</v>
      </c>
      <c r="K1085" s="46">
        <v>0.09</v>
      </c>
      <c r="L1085" s="47" t="s">
        <v>30</v>
      </c>
      <c r="M1085" s="46">
        <v>0.17</v>
      </c>
      <c r="N1085" s="47">
        <v>0.5273972602739726</v>
      </c>
      <c r="O1085" s="47">
        <v>219.27397260273972</v>
      </c>
      <c r="P1085" s="47">
        <v>0.8</v>
      </c>
      <c r="Q1085" s="47">
        <v>647.73333333333335</v>
      </c>
    </row>
    <row r="1086" spans="1:17" x14ac:dyDescent="0.35">
      <c r="A1086" s="44">
        <v>41435</v>
      </c>
      <c r="B1086" s="45" t="s">
        <v>3450</v>
      </c>
      <c r="C1086" s="35" t="s">
        <v>409</v>
      </c>
      <c r="D1086" s="35" t="s">
        <v>410</v>
      </c>
      <c r="E1086" s="35">
        <v>21</v>
      </c>
      <c r="F1086" s="35">
        <v>6</v>
      </c>
      <c r="G1086" s="46">
        <v>0.2857142857142857</v>
      </c>
      <c r="H1086" s="46">
        <v>0.34</v>
      </c>
      <c r="I1086" s="47">
        <v>22</v>
      </c>
      <c r="J1086" s="47">
        <v>9</v>
      </c>
      <c r="K1086" s="46">
        <v>0.41</v>
      </c>
      <c r="L1086" s="47" t="s">
        <v>21</v>
      </c>
      <c r="M1086" s="46">
        <v>0.47</v>
      </c>
      <c r="N1086" s="47">
        <v>0.38461538461538464</v>
      </c>
      <c r="O1086" s="47">
        <v>347.38461538461536</v>
      </c>
      <c r="P1086" s="47">
        <v>0.77777777777777779</v>
      </c>
      <c r="Q1086" s="47">
        <v>840.11111111111109</v>
      </c>
    </row>
    <row r="1087" spans="1:17" x14ac:dyDescent="0.35">
      <c r="A1087" s="44">
        <v>10710</v>
      </c>
      <c r="B1087" s="45" t="s">
        <v>3450</v>
      </c>
      <c r="C1087" s="35" t="s">
        <v>151</v>
      </c>
      <c r="D1087" s="35" t="s">
        <v>152</v>
      </c>
      <c r="E1087" s="35">
        <v>15</v>
      </c>
      <c r="F1087" s="35">
        <v>1</v>
      </c>
      <c r="G1087" s="46">
        <v>6.6666666666666666E-2</v>
      </c>
      <c r="H1087" s="46">
        <v>0.12</v>
      </c>
      <c r="I1087" s="47">
        <v>21</v>
      </c>
      <c r="J1087" s="47">
        <v>11</v>
      </c>
      <c r="K1087" s="46">
        <v>0.52</v>
      </c>
      <c r="L1087" s="47" t="s">
        <v>21</v>
      </c>
      <c r="M1087" s="46">
        <v>0.6</v>
      </c>
      <c r="N1087" s="47">
        <v>0.2</v>
      </c>
      <c r="O1087" s="47">
        <v>98.3</v>
      </c>
      <c r="P1087" s="47">
        <v>0.18181818181818182</v>
      </c>
      <c r="Q1087" s="47">
        <v>484.63636363636363</v>
      </c>
    </row>
    <row r="1088" spans="1:17" x14ac:dyDescent="0.35">
      <c r="A1088" s="44">
        <v>10722</v>
      </c>
      <c r="B1088" s="45" t="s">
        <v>3450</v>
      </c>
      <c r="C1088" s="35" t="s">
        <v>2237</v>
      </c>
      <c r="D1088" s="35" t="s">
        <v>2238</v>
      </c>
      <c r="E1088" s="35">
        <v>154</v>
      </c>
      <c r="F1088" s="35">
        <v>14</v>
      </c>
      <c r="G1088" s="46">
        <v>9.0909090909090912E-2</v>
      </c>
      <c r="H1088" s="46">
        <v>0.14000000000000001</v>
      </c>
      <c r="I1088" s="47">
        <v>174</v>
      </c>
      <c r="J1088" s="47">
        <v>21</v>
      </c>
      <c r="K1088" s="46">
        <v>0.12</v>
      </c>
      <c r="L1088" s="47" t="s">
        <v>30</v>
      </c>
      <c r="M1088" s="46">
        <v>0.19</v>
      </c>
      <c r="N1088" s="47">
        <v>0.41176470588235292</v>
      </c>
      <c r="O1088" s="47">
        <v>153.09150326797385</v>
      </c>
      <c r="P1088" s="47">
        <v>0.7142857142857143</v>
      </c>
      <c r="Q1088" s="47">
        <v>1563.047619047619</v>
      </c>
    </row>
    <row r="1089" spans="1:17" x14ac:dyDescent="0.35">
      <c r="A1089" s="44">
        <v>10709</v>
      </c>
      <c r="B1089" s="45" t="s">
        <v>3450</v>
      </c>
      <c r="C1089" s="35" t="s">
        <v>3011</v>
      </c>
      <c r="D1089" s="35" t="s">
        <v>3012</v>
      </c>
      <c r="E1089" s="35">
        <v>22</v>
      </c>
      <c r="F1089" s="35">
        <v>0</v>
      </c>
      <c r="G1089" s="46">
        <v>0</v>
      </c>
      <c r="H1089" s="46">
        <v>0.05</v>
      </c>
      <c r="I1089" s="47">
        <v>26</v>
      </c>
      <c r="J1089" s="47">
        <v>1</v>
      </c>
      <c r="K1089" s="46">
        <v>0.04</v>
      </c>
      <c r="L1089" s="47" t="s">
        <v>30</v>
      </c>
      <c r="M1089" s="46">
        <v>0.1</v>
      </c>
      <c r="N1089" s="47">
        <v>0.32</v>
      </c>
      <c r="O1089" s="47">
        <v>200.12</v>
      </c>
      <c r="P1089" s="47">
        <v>1</v>
      </c>
      <c r="Q1089" s="47">
        <v>1142</v>
      </c>
    </row>
    <row r="1090" spans="1:17" x14ac:dyDescent="0.35">
      <c r="A1090" s="44">
        <v>42764</v>
      </c>
      <c r="B1090" s="45" t="s">
        <v>3450</v>
      </c>
      <c r="C1090" s="35" t="s">
        <v>691</v>
      </c>
      <c r="D1090" s="35" t="s">
        <v>692</v>
      </c>
      <c r="E1090" s="35">
        <v>3</v>
      </c>
      <c r="F1090" s="35">
        <v>1</v>
      </c>
      <c r="G1090" s="46">
        <v>0.33333333333333331</v>
      </c>
      <c r="H1090" s="46">
        <v>0.38</v>
      </c>
      <c r="I1090" s="47">
        <v>6</v>
      </c>
      <c r="J1090" s="47">
        <v>2</v>
      </c>
      <c r="K1090" s="46">
        <v>0.33</v>
      </c>
      <c r="L1090" s="47" t="s">
        <v>30</v>
      </c>
      <c r="M1090" s="46">
        <v>0.44</v>
      </c>
      <c r="N1090" s="47">
        <v>0</v>
      </c>
      <c r="O1090" s="47">
        <v>606</v>
      </c>
      <c r="P1090" s="47">
        <v>0</v>
      </c>
      <c r="Q1090" s="47">
        <v>1225</v>
      </c>
    </row>
    <row r="1091" spans="1:17" x14ac:dyDescent="0.35">
      <c r="A1091" s="44">
        <v>12371</v>
      </c>
      <c r="B1091" s="45" t="s">
        <v>3450</v>
      </c>
      <c r="C1091" s="35" t="s">
        <v>1669</v>
      </c>
      <c r="D1091" s="35" t="s">
        <v>1670</v>
      </c>
      <c r="E1091" s="35">
        <v>86</v>
      </c>
      <c r="F1091" s="35">
        <v>11</v>
      </c>
      <c r="G1091" s="46">
        <v>0.12790697674418605</v>
      </c>
      <c r="H1091" s="46">
        <v>0.18</v>
      </c>
      <c r="I1091" s="47">
        <v>104</v>
      </c>
      <c r="J1091" s="47">
        <v>20</v>
      </c>
      <c r="K1091" s="46">
        <v>0.19</v>
      </c>
      <c r="L1091" s="47" t="s">
        <v>21</v>
      </c>
      <c r="M1091" s="46">
        <v>0.24</v>
      </c>
      <c r="N1091" s="47">
        <v>0.70238095238095233</v>
      </c>
      <c r="O1091" s="47">
        <v>156.4404761904762</v>
      </c>
      <c r="P1091" s="47">
        <v>1.35</v>
      </c>
      <c r="Q1091" s="47">
        <v>817.6</v>
      </c>
    </row>
    <row r="1092" spans="1:17" x14ac:dyDescent="0.35">
      <c r="A1092" s="44">
        <v>10707</v>
      </c>
      <c r="B1092" s="45" t="s">
        <v>3450</v>
      </c>
      <c r="C1092" s="35" t="s">
        <v>2007</v>
      </c>
      <c r="D1092" s="35" t="s">
        <v>2008</v>
      </c>
      <c r="E1092" s="35">
        <v>37</v>
      </c>
      <c r="F1092" s="35">
        <v>1</v>
      </c>
      <c r="G1092" s="46">
        <v>2.7027027027027029E-2</v>
      </c>
      <c r="H1092" s="46">
        <v>0.08</v>
      </c>
      <c r="I1092" s="47">
        <v>27</v>
      </c>
      <c r="J1092" s="47">
        <v>4</v>
      </c>
      <c r="K1092" s="46">
        <v>0.15</v>
      </c>
      <c r="L1092" s="47" t="s">
        <v>21</v>
      </c>
      <c r="M1092" s="46">
        <v>0.2</v>
      </c>
      <c r="N1092" s="47">
        <v>0.43478260869565216</v>
      </c>
      <c r="O1092" s="47">
        <v>242.86956521739131</v>
      </c>
      <c r="P1092" s="47">
        <v>0.5</v>
      </c>
      <c r="Q1092" s="47">
        <v>599</v>
      </c>
    </row>
    <row r="1093" spans="1:17" x14ac:dyDescent="0.35">
      <c r="A1093" s="44">
        <v>10708</v>
      </c>
      <c r="B1093" s="45" t="s">
        <v>3450</v>
      </c>
      <c r="C1093" s="35" t="s">
        <v>2569</v>
      </c>
      <c r="D1093" s="35" t="s">
        <v>2570</v>
      </c>
      <c r="E1093" s="35">
        <v>208</v>
      </c>
      <c r="F1093" s="35">
        <v>22</v>
      </c>
      <c r="G1093" s="46">
        <v>0.10576923076923077</v>
      </c>
      <c r="H1093" s="46">
        <v>0.16</v>
      </c>
      <c r="I1093" s="47">
        <v>197</v>
      </c>
      <c r="J1093" s="47">
        <v>16</v>
      </c>
      <c r="K1093" s="46">
        <v>0.08</v>
      </c>
      <c r="L1093" s="47" t="s">
        <v>30</v>
      </c>
      <c r="M1093" s="46">
        <v>0.21</v>
      </c>
      <c r="N1093" s="47">
        <v>0.46961325966850831</v>
      </c>
      <c r="O1093" s="47">
        <v>255.14364640883977</v>
      </c>
      <c r="P1093" s="47">
        <v>0.4375</v>
      </c>
      <c r="Q1093" s="47">
        <v>769.125</v>
      </c>
    </row>
    <row r="1094" spans="1:17" x14ac:dyDescent="0.35">
      <c r="A1094" s="44">
        <v>367</v>
      </c>
      <c r="B1094" s="45" t="s">
        <v>3450</v>
      </c>
      <c r="C1094" s="35" t="s">
        <v>1315</v>
      </c>
      <c r="D1094" s="35" t="s">
        <v>1316</v>
      </c>
      <c r="E1094" s="35">
        <v>37</v>
      </c>
      <c r="F1094" s="35">
        <v>7</v>
      </c>
      <c r="G1094" s="46">
        <v>0.1891891891891892</v>
      </c>
      <c r="H1094" s="46">
        <v>0.24</v>
      </c>
      <c r="I1094" s="47">
        <v>50</v>
      </c>
      <c r="J1094" s="47">
        <v>12</v>
      </c>
      <c r="K1094" s="46">
        <v>0.24</v>
      </c>
      <c r="L1094" s="47" t="s">
        <v>21</v>
      </c>
      <c r="M1094" s="46">
        <v>0.28999999999999998</v>
      </c>
      <c r="N1094" s="47">
        <v>0.27027027027027029</v>
      </c>
      <c r="O1094" s="47">
        <v>208.56756756756758</v>
      </c>
      <c r="P1094" s="47">
        <v>0.61538461538461542</v>
      </c>
      <c r="Q1094" s="47">
        <v>601.15384615384619</v>
      </c>
    </row>
    <row r="1095" spans="1:17" x14ac:dyDescent="0.35">
      <c r="A1095" s="44">
        <v>40948</v>
      </c>
      <c r="B1095" s="45" t="s">
        <v>3450</v>
      </c>
      <c r="C1095" s="35" t="s">
        <v>2951</v>
      </c>
      <c r="D1095" s="35" t="s">
        <v>2952</v>
      </c>
      <c r="E1095" s="35">
        <v>59</v>
      </c>
      <c r="F1095" s="35">
        <v>3</v>
      </c>
      <c r="G1095" s="46">
        <v>5.0847457627118647E-2</v>
      </c>
      <c r="H1095" s="46">
        <v>0.1</v>
      </c>
      <c r="I1095" s="47">
        <v>112</v>
      </c>
      <c r="J1095" s="47">
        <v>5</v>
      </c>
      <c r="K1095" s="46">
        <v>0.04</v>
      </c>
      <c r="L1095" s="47" t="s">
        <v>30</v>
      </c>
      <c r="M1095" s="46">
        <v>0.15</v>
      </c>
      <c r="N1095" s="47">
        <v>1.7383177570093458</v>
      </c>
      <c r="O1095" s="47">
        <v>210.85046728971963</v>
      </c>
      <c r="P1095" s="47">
        <v>0.2</v>
      </c>
      <c r="Q1095" s="47">
        <v>380.8</v>
      </c>
    </row>
    <row r="1096" spans="1:17" x14ac:dyDescent="0.35">
      <c r="A1096" s="44">
        <v>10711</v>
      </c>
      <c r="B1096" s="45" t="s">
        <v>3450</v>
      </c>
      <c r="C1096" s="35" t="s">
        <v>1451</v>
      </c>
      <c r="D1096" s="35" t="s">
        <v>1452</v>
      </c>
      <c r="E1096" s="35">
        <v>80</v>
      </c>
      <c r="F1096" s="35">
        <v>12</v>
      </c>
      <c r="G1096" s="46">
        <v>0.15</v>
      </c>
      <c r="H1096" s="46">
        <v>0.2</v>
      </c>
      <c r="I1096" s="47">
        <v>74</v>
      </c>
      <c r="J1096" s="47">
        <v>16</v>
      </c>
      <c r="K1096" s="46">
        <v>0.22</v>
      </c>
      <c r="L1096" s="47" t="s">
        <v>21</v>
      </c>
      <c r="M1096" s="46">
        <v>0.27</v>
      </c>
      <c r="N1096" s="47">
        <v>5.1724137931034482E-2</v>
      </c>
      <c r="O1096" s="47">
        <v>78.84482758620689</v>
      </c>
      <c r="P1096" s="47">
        <v>6.25E-2</v>
      </c>
      <c r="Q1096" s="47">
        <v>312.25</v>
      </c>
    </row>
    <row r="1097" spans="1:17" x14ac:dyDescent="0.35">
      <c r="A1097" s="44">
        <v>39</v>
      </c>
      <c r="B1097" s="45" t="s">
        <v>3450</v>
      </c>
      <c r="C1097" s="35" t="s">
        <v>789</v>
      </c>
      <c r="D1097" s="35" t="s">
        <v>790</v>
      </c>
      <c r="E1097" s="35">
        <v>34</v>
      </c>
      <c r="F1097" s="35">
        <v>10</v>
      </c>
      <c r="G1097" s="46">
        <v>0.29411764705882354</v>
      </c>
      <c r="H1097" s="46">
        <v>0.34</v>
      </c>
      <c r="I1097" s="47">
        <v>31</v>
      </c>
      <c r="J1097" s="47">
        <v>10</v>
      </c>
      <c r="K1097" s="46">
        <v>0.32</v>
      </c>
      <c r="L1097" s="47" t="s">
        <v>30</v>
      </c>
      <c r="M1097" s="46">
        <v>0.39</v>
      </c>
      <c r="N1097" s="47">
        <v>0.14285714285714285</v>
      </c>
      <c r="O1097" s="47">
        <v>221.52380952380952</v>
      </c>
      <c r="P1097" s="47">
        <v>0.2</v>
      </c>
      <c r="Q1097" s="47">
        <v>703.8</v>
      </c>
    </row>
    <row r="1098" spans="1:17" x14ac:dyDescent="0.35">
      <c r="A1098" s="44">
        <v>10706</v>
      </c>
      <c r="B1098" s="45" t="s">
        <v>3450</v>
      </c>
      <c r="C1098" s="35" t="s">
        <v>2983</v>
      </c>
      <c r="D1098" s="35" t="s">
        <v>2984</v>
      </c>
      <c r="E1098" s="35">
        <v>459</v>
      </c>
      <c r="F1098" s="35">
        <v>11</v>
      </c>
      <c r="G1098" s="46">
        <v>2.3965141612200435E-2</v>
      </c>
      <c r="H1098" s="46">
        <v>7.0000000000000007E-2</v>
      </c>
      <c r="I1098" s="47">
        <v>346</v>
      </c>
      <c r="J1098" s="47">
        <v>15</v>
      </c>
      <c r="K1098" s="46">
        <v>0.04</v>
      </c>
      <c r="L1098" s="47" t="s">
        <v>30</v>
      </c>
      <c r="M1098" s="46">
        <v>0.12</v>
      </c>
      <c r="N1098" s="47">
        <v>0.29909365558912387</v>
      </c>
      <c r="O1098" s="47">
        <v>126.96978851963746</v>
      </c>
      <c r="P1098" s="47">
        <v>0.46666666666666667</v>
      </c>
      <c r="Q1098" s="47">
        <v>554.06666666666672</v>
      </c>
    </row>
    <row r="1099" spans="1:17" x14ac:dyDescent="0.35">
      <c r="A1099" s="44">
        <v>11357</v>
      </c>
      <c r="B1099" s="45" t="s">
        <v>3450</v>
      </c>
      <c r="C1099" s="35" t="s">
        <v>435</v>
      </c>
      <c r="D1099" s="35" t="s">
        <v>436</v>
      </c>
      <c r="E1099" s="35">
        <v>117</v>
      </c>
      <c r="F1099" s="35">
        <v>28</v>
      </c>
      <c r="G1099" s="46">
        <v>0.23931623931623933</v>
      </c>
      <c r="H1099" s="46">
        <v>0.28999999999999998</v>
      </c>
      <c r="I1099" s="47">
        <v>171</v>
      </c>
      <c r="J1099" s="47">
        <v>69</v>
      </c>
      <c r="K1099" s="46">
        <v>0.4</v>
      </c>
      <c r="L1099" s="47" t="s">
        <v>21</v>
      </c>
      <c r="M1099" s="46">
        <v>0.46</v>
      </c>
      <c r="N1099" s="47">
        <v>0.82352941176470584</v>
      </c>
      <c r="O1099" s="47">
        <v>348.62745098039215</v>
      </c>
      <c r="P1099" s="47">
        <v>0.78260869565217395</v>
      </c>
      <c r="Q1099" s="47">
        <v>1070.0144927536232</v>
      </c>
    </row>
    <row r="1100" spans="1:17" x14ac:dyDescent="0.35">
      <c r="A1100" s="44">
        <v>40940</v>
      </c>
      <c r="B1100" s="45" t="s">
        <v>3450</v>
      </c>
      <c r="C1100" s="35" t="s">
        <v>53</v>
      </c>
      <c r="D1100" s="35" t="s">
        <v>54</v>
      </c>
      <c r="E1100" s="35">
        <v>22</v>
      </c>
      <c r="F1100" s="35">
        <v>9</v>
      </c>
      <c r="G1100" s="46">
        <v>0.40909090909090912</v>
      </c>
      <c r="H1100" s="46">
        <v>0.47</v>
      </c>
      <c r="I1100" s="47">
        <v>15</v>
      </c>
      <c r="J1100" s="47">
        <v>10</v>
      </c>
      <c r="K1100" s="46">
        <v>0.67</v>
      </c>
      <c r="L1100" s="47" t="s">
        <v>21</v>
      </c>
      <c r="M1100" s="46">
        <v>0.77</v>
      </c>
      <c r="N1100" s="47">
        <v>0</v>
      </c>
      <c r="O1100" s="47">
        <v>276.60000000000002</v>
      </c>
      <c r="P1100" s="47">
        <v>0.1</v>
      </c>
      <c r="Q1100" s="47">
        <v>589.70000000000005</v>
      </c>
    </row>
    <row r="1101" spans="1:17" x14ac:dyDescent="0.35">
      <c r="A1101" s="44">
        <v>43477</v>
      </c>
      <c r="B1101" s="45" t="s">
        <v>3450</v>
      </c>
      <c r="C1101" s="35" t="s">
        <v>1327</v>
      </c>
      <c r="D1101" s="35" t="s">
        <v>1328</v>
      </c>
      <c r="E1101" s="35">
        <v>0</v>
      </c>
      <c r="F1101" s="35">
        <v>0</v>
      </c>
      <c r="G1101" s="46">
        <v>0</v>
      </c>
      <c r="H1101" s="46">
        <v>0.05</v>
      </c>
      <c r="I1101" s="47">
        <v>25</v>
      </c>
      <c r="J1101" s="47">
        <v>6</v>
      </c>
      <c r="K1101" s="46">
        <v>0.24</v>
      </c>
      <c r="L1101" s="47" t="s">
        <v>21</v>
      </c>
      <c r="M1101" s="46">
        <v>0.28999999999999998</v>
      </c>
      <c r="N1101" s="47">
        <v>0</v>
      </c>
      <c r="O1101" s="47">
        <v>443.78947368421052</v>
      </c>
      <c r="P1101" s="47">
        <v>0</v>
      </c>
      <c r="Q1101" s="47">
        <v>418.5</v>
      </c>
    </row>
    <row r="1102" spans="1:17" x14ac:dyDescent="0.35">
      <c r="A1102" s="44">
        <v>40171</v>
      </c>
      <c r="B1102" s="45" t="s">
        <v>3450</v>
      </c>
      <c r="C1102" s="35" t="s">
        <v>2873</v>
      </c>
      <c r="D1102" s="35" t="s">
        <v>2874</v>
      </c>
      <c r="E1102" s="35">
        <v>24</v>
      </c>
      <c r="F1102" s="35">
        <v>1</v>
      </c>
      <c r="G1102" s="46">
        <v>4.1666666666666664E-2</v>
      </c>
      <c r="H1102" s="46">
        <v>0.09</v>
      </c>
      <c r="I1102" s="47">
        <v>37</v>
      </c>
      <c r="J1102" s="47">
        <v>2</v>
      </c>
      <c r="K1102" s="46">
        <v>0.05</v>
      </c>
      <c r="L1102" s="47" t="s">
        <v>30</v>
      </c>
      <c r="M1102" s="46">
        <v>0.14000000000000001</v>
      </c>
      <c r="N1102" s="47">
        <v>0</v>
      </c>
      <c r="O1102" s="47">
        <v>1098.3428571428572</v>
      </c>
      <c r="P1102" s="47">
        <v>0</v>
      </c>
      <c r="Q1102" s="47">
        <v>1520</v>
      </c>
    </row>
    <row r="1103" spans="1:17" x14ac:dyDescent="0.35">
      <c r="A1103" s="44">
        <v>43508</v>
      </c>
      <c r="B1103" s="45" t="s">
        <v>3450</v>
      </c>
      <c r="C1103" s="35" t="s">
        <v>953</v>
      </c>
      <c r="D1103" s="35" t="s">
        <v>954</v>
      </c>
      <c r="E1103" s="35">
        <v>0</v>
      </c>
      <c r="F1103" s="35">
        <v>0</v>
      </c>
      <c r="G1103" s="46">
        <v>0</v>
      </c>
      <c r="H1103" s="46">
        <v>0.05</v>
      </c>
      <c r="I1103" s="47">
        <v>23</v>
      </c>
      <c r="J1103" s="47">
        <v>7</v>
      </c>
      <c r="K1103" s="46">
        <v>0.3</v>
      </c>
      <c r="L1103" s="47" t="s">
        <v>21</v>
      </c>
      <c r="M1103" s="46">
        <v>0.35</v>
      </c>
      <c r="N1103" s="47">
        <v>0</v>
      </c>
      <c r="O1103" s="47">
        <v>775.3125</v>
      </c>
      <c r="P1103" s="47">
        <v>0</v>
      </c>
      <c r="Q1103" s="47">
        <v>676.57142857142856</v>
      </c>
    </row>
    <row r="1104" spans="1:17" x14ac:dyDescent="0.35">
      <c r="A1104" s="44">
        <v>40609</v>
      </c>
      <c r="B1104" s="45" t="s">
        <v>3450</v>
      </c>
      <c r="C1104" s="35" t="s">
        <v>2081</v>
      </c>
      <c r="D1104" s="35" t="s">
        <v>2082</v>
      </c>
      <c r="E1104" s="35">
        <v>26</v>
      </c>
      <c r="F1104" s="35">
        <v>1</v>
      </c>
      <c r="G1104" s="46">
        <v>3.8461538461538464E-2</v>
      </c>
      <c r="H1104" s="46">
        <v>0.09</v>
      </c>
      <c r="I1104" s="47">
        <v>22</v>
      </c>
      <c r="J1104" s="47">
        <v>3</v>
      </c>
      <c r="K1104" s="46">
        <v>0.14000000000000001</v>
      </c>
      <c r="L1104" s="47" t="s">
        <v>21</v>
      </c>
      <c r="M1104" s="46">
        <v>0.19</v>
      </c>
      <c r="N1104" s="47">
        <v>0.26315789473684209</v>
      </c>
      <c r="O1104" s="47">
        <v>189.73684210526315</v>
      </c>
      <c r="P1104" s="47">
        <v>7</v>
      </c>
      <c r="Q1104" s="47">
        <v>2206.3333333333335</v>
      </c>
    </row>
    <row r="1105" spans="1:17" x14ac:dyDescent="0.35">
      <c r="A1105" s="44">
        <v>10719</v>
      </c>
      <c r="B1105" s="45" t="s">
        <v>3450</v>
      </c>
      <c r="C1105" s="35" t="s">
        <v>1623</v>
      </c>
      <c r="D1105" s="35" t="s">
        <v>1624</v>
      </c>
      <c r="E1105" s="35">
        <v>53</v>
      </c>
      <c r="F1105" s="35">
        <v>12</v>
      </c>
      <c r="G1105" s="46">
        <v>0.22641509433962265</v>
      </c>
      <c r="H1105" s="46">
        <v>0.28000000000000003</v>
      </c>
      <c r="I1105" s="47">
        <v>37</v>
      </c>
      <c r="J1105" s="47">
        <v>7</v>
      </c>
      <c r="K1105" s="46">
        <v>0.19</v>
      </c>
      <c r="L1105" s="47" t="s">
        <v>30</v>
      </c>
      <c r="M1105" s="46">
        <v>0.33</v>
      </c>
      <c r="N1105" s="47">
        <v>0.46666666666666667</v>
      </c>
      <c r="O1105" s="47">
        <v>268.96666666666664</v>
      </c>
      <c r="P1105" s="47">
        <v>0.7142857142857143</v>
      </c>
      <c r="Q1105" s="47">
        <v>1046.2857142857142</v>
      </c>
    </row>
    <row r="1106" spans="1:17" x14ac:dyDescent="0.35">
      <c r="A1106" s="44">
        <v>13404</v>
      </c>
      <c r="B1106" s="45" t="s">
        <v>3450</v>
      </c>
      <c r="C1106" s="35" t="s">
        <v>2623</v>
      </c>
      <c r="D1106" s="35" t="s">
        <v>2624</v>
      </c>
      <c r="E1106" s="35">
        <v>18</v>
      </c>
      <c r="F1106" s="35">
        <v>0</v>
      </c>
      <c r="G1106" s="46">
        <v>0</v>
      </c>
      <c r="H1106" s="46">
        <v>0.05</v>
      </c>
      <c r="I1106" s="47">
        <v>13</v>
      </c>
      <c r="J1106" s="47">
        <v>1</v>
      </c>
      <c r="K1106" s="46">
        <v>0.08</v>
      </c>
      <c r="L1106" s="47" t="s">
        <v>21</v>
      </c>
      <c r="M1106" s="46">
        <v>0.13</v>
      </c>
      <c r="N1106" s="47">
        <v>0.5</v>
      </c>
      <c r="O1106" s="47">
        <v>162.5</v>
      </c>
      <c r="P1106" s="47">
        <v>0</v>
      </c>
      <c r="Q1106" s="47">
        <v>585</v>
      </c>
    </row>
    <row r="1107" spans="1:17" x14ac:dyDescent="0.35">
      <c r="A1107" s="44">
        <v>10291</v>
      </c>
      <c r="B1107" s="45" t="s">
        <v>3450</v>
      </c>
      <c r="C1107" s="35" t="s">
        <v>1293</v>
      </c>
      <c r="D1107" s="35" t="s">
        <v>1294</v>
      </c>
      <c r="E1107" s="35">
        <v>102</v>
      </c>
      <c r="F1107" s="35">
        <v>21</v>
      </c>
      <c r="G1107" s="46">
        <v>0.20588235294117646</v>
      </c>
      <c r="H1107" s="46">
        <v>0.26</v>
      </c>
      <c r="I1107" s="47">
        <v>151</v>
      </c>
      <c r="J1107" s="47">
        <v>36</v>
      </c>
      <c r="K1107" s="46">
        <v>0.24</v>
      </c>
      <c r="L1107" s="47" t="s">
        <v>30</v>
      </c>
      <c r="M1107" s="46">
        <v>0.31</v>
      </c>
      <c r="N1107" s="47">
        <v>0.87826086956521743</v>
      </c>
      <c r="O1107" s="47">
        <v>430.91304347826087</v>
      </c>
      <c r="P1107" s="47">
        <v>1.25</v>
      </c>
      <c r="Q1107" s="47">
        <v>1091.4166666666667</v>
      </c>
    </row>
    <row r="1108" spans="1:17" x14ac:dyDescent="0.35">
      <c r="A1108" s="44">
        <v>417</v>
      </c>
      <c r="B1108" s="45" t="s">
        <v>3450</v>
      </c>
      <c r="C1108" s="35" t="s">
        <v>1043</v>
      </c>
      <c r="D1108" s="35" t="s">
        <v>1044</v>
      </c>
      <c r="E1108" s="35">
        <v>364</v>
      </c>
      <c r="F1108" s="35">
        <v>67</v>
      </c>
      <c r="G1108" s="46">
        <v>0.18406593406593408</v>
      </c>
      <c r="H1108" s="46">
        <v>0.23</v>
      </c>
      <c r="I1108" s="47">
        <v>390</v>
      </c>
      <c r="J1108" s="47">
        <v>109</v>
      </c>
      <c r="K1108" s="46">
        <v>0.28000000000000003</v>
      </c>
      <c r="L1108" s="47" t="s">
        <v>21</v>
      </c>
      <c r="M1108" s="46">
        <v>0.33</v>
      </c>
      <c r="N1108" s="47">
        <v>0.42348754448398579</v>
      </c>
      <c r="O1108" s="47">
        <v>179.90391459074732</v>
      </c>
      <c r="P1108" s="47">
        <v>0.44036697247706424</v>
      </c>
      <c r="Q1108" s="47">
        <v>615.55045871559628</v>
      </c>
    </row>
    <row r="1109" spans="1:17" x14ac:dyDescent="0.35">
      <c r="A1109" s="44">
        <v>41066</v>
      </c>
      <c r="B1109" s="45" t="s">
        <v>3450</v>
      </c>
      <c r="C1109" s="35" t="s">
        <v>2741</v>
      </c>
      <c r="D1109" s="35" t="s">
        <v>2742</v>
      </c>
      <c r="E1109" s="35">
        <v>35</v>
      </c>
      <c r="F1109" s="35">
        <v>4</v>
      </c>
      <c r="G1109" s="46">
        <v>0.11428571428571428</v>
      </c>
      <c r="H1109" s="46">
        <v>0.16</v>
      </c>
      <c r="I1109" s="47">
        <v>52</v>
      </c>
      <c r="J1109" s="47">
        <v>3</v>
      </c>
      <c r="K1109" s="46">
        <v>0.06</v>
      </c>
      <c r="L1109" s="47" t="s">
        <v>30</v>
      </c>
      <c r="M1109" s="46">
        <v>0.21</v>
      </c>
      <c r="N1109" s="47">
        <v>0</v>
      </c>
      <c r="O1109" s="47">
        <v>124.81632653061224</v>
      </c>
      <c r="P1109" s="47">
        <v>0</v>
      </c>
      <c r="Q1109" s="47">
        <v>297.66666666666669</v>
      </c>
    </row>
    <row r="1110" spans="1:17" x14ac:dyDescent="0.35">
      <c r="A1110" s="44">
        <v>10035</v>
      </c>
      <c r="B1110" s="45" t="s">
        <v>3450</v>
      </c>
      <c r="C1110" s="35" t="s">
        <v>1633</v>
      </c>
      <c r="D1110" s="35" t="s">
        <v>1634</v>
      </c>
      <c r="E1110" s="35">
        <v>76</v>
      </c>
      <c r="F1110" s="35">
        <v>17</v>
      </c>
      <c r="G1110" s="46">
        <v>0.22368421052631579</v>
      </c>
      <c r="H1110" s="46">
        <v>0.27</v>
      </c>
      <c r="I1110" s="47">
        <v>116</v>
      </c>
      <c r="J1110" s="47">
        <v>22</v>
      </c>
      <c r="K1110" s="46">
        <v>0.19</v>
      </c>
      <c r="L1110" s="47" t="s">
        <v>30</v>
      </c>
      <c r="M1110" s="46">
        <v>0.32</v>
      </c>
      <c r="N1110" s="47">
        <v>0.55319148936170215</v>
      </c>
      <c r="O1110" s="47">
        <v>232.68085106382978</v>
      </c>
      <c r="P1110" s="47">
        <v>0.31818181818181818</v>
      </c>
      <c r="Q1110" s="47">
        <v>600.77272727272725</v>
      </c>
    </row>
    <row r="1111" spans="1:17" x14ac:dyDescent="0.35">
      <c r="A1111" s="44">
        <v>41127</v>
      </c>
      <c r="B1111" s="45" t="s">
        <v>3450</v>
      </c>
      <c r="C1111" s="35" t="s">
        <v>3301</v>
      </c>
      <c r="D1111" s="35" t="s">
        <v>3302</v>
      </c>
      <c r="E1111" s="35">
        <v>9</v>
      </c>
      <c r="F1111" s="35">
        <v>1</v>
      </c>
      <c r="G1111" s="46">
        <v>0.1111111111111111</v>
      </c>
      <c r="H1111" s="46">
        <v>0.16</v>
      </c>
      <c r="I1111" s="47">
        <v>5</v>
      </c>
      <c r="J1111" s="47">
        <v>0</v>
      </c>
      <c r="K1111" s="46">
        <v>0</v>
      </c>
      <c r="L1111" s="47" t="s">
        <v>30</v>
      </c>
      <c r="M1111" s="46">
        <v>0.21</v>
      </c>
      <c r="N1111" s="47">
        <v>0</v>
      </c>
      <c r="O1111" s="47">
        <v>92.2</v>
      </c>
      <c r="P1111" s="47">
        <v>0</v>
      </c>
      <c r="Q1111" s="47">
        <v>0</v>
      </c>
    </row>
    <row r="1112" spans="1:17" x14ac:dyDescent="0.35">
      <c r="A1112" s="44">
        <v>373</v>
      </c>
      <c r="B1112" s="45" t="s">
        <v>3450</v>
      </c>
      <c r="C1112" s="35" t="s">
        <v>2077</v>
      </c>
      <c r="D1112" s="35" t="s">
        <v>2078</v>
      </c>
      <c r="E1112" s="35">
        <v>134</v>
      </c>
      <c r="F1112" s="35">
        <v>13</v>
      </c>
      <c r="G1112" s="46">
        <v>9.7014925373134331E-2</v>
      </c>
      <c r="H1112" s="46">
        <v>0.15</v>
      </c>
      <c r="I1112" s="47">
        <v>161</v>
      </c>
      <c r="J1112" s="47">
        <v>22</v>
      </c>
      <c r="K1112" s="46">
        <v>0.14000000000000001</v>
      </c>
      <c r="L1112" s="47" t="s">
        <v>30</v>
      </c>
      <c r="M1112" s="46">
        <v>0.2</v>
      </c>
      <c r="N1112" s="47">
        <v>0.11510791366906475</v>
      </c>
      <c r="O1112" s="47">
        <v>97.848920863309345</v>
      </c>
      <c r="P1112" s="47">
        <v>0.22727272727272727</v>
      </c>
      <c r="Q1112" s="47">
        <v>389.36363636363637</v>
      </c>
    </row>
    <row r="1113" spans="1:17" x14ac:dyDescent="0.35">
      <c r="A1113" s="44">
        <v>10726</v>
      </c>
      <c r="B1113" s="45" t="s">
        <v>3450</v>
      </c>
      <c r="C1113" s="35" t="s">
        <v>1169</v>
      </c>
      <c r="D1113" s="35" t="s">
        <v>1170</v>
      </c>
      <c r="E1113" s="35">
        <v>59</v>
      </c>
      <c r="F1113" s="35">
        <v>11</v>
      </c>
      <c r="G1113" s="46">
        <v>0.1864406779661017</v>
      </c>
      <c r="H1113" s="46">
        <v>0.24</v>
      </c>
      <c r="I1113" s="47">
        <v>50</v>
      </c>
      <c r="J1113" s="47">
        <v>13</v>
      </c>
      <c r="K1113" s="46">
        <v>0.26</v>
      </c>
      <c r="L1113" s="47" t="s">
        <v>21</v>
      </c>
      <c r="M1113" s="46">
        <v>0.31</v>
      </c>
      <c r="N1113" s="47">
        <v>0.81081081081081086</v>
      </c>
      <c r="O1113" s="47">
        <v>279.75675675675677</v>
      </c>
      <c r="P1113" s="47">
        <v>0.15384615384615385</v>
      </c>
      <c r="Q1113" s="47">
        <v>708.30769230769226</v>
      </c>
    </row>
    <row r="1114" spans="1:17" x14ac:dyDescent="0.35">
      <c r="A1114" s="44">
        <v>12105</v>
      </c>
      <c r="B1114" s="45" t="s">
        <v>3450</v>
      </c>
      <c r="C1114" s="35" t="s">
        <v>2385</v>
      </c>
      <c r="D1114" s="35" t="s">
        <v>2386</v>
      </c>
      <c r="E1114" s="35">
        <v>136</v>
      </c>
      <c r="F1114" s="35">
        <v>13</v>
      </c>
      <c r="G1114" s="46">
        <v>9.5588235294117641E-2</v>
      </c>
      <c r="H1114" s="46">
        <v>0.15</v>
      </c>
      <c r="I1114" s="47">
        <v>130</v>
      </c>
      <c r="J1114" s="47">
        <v>13</v>
      </c>
      <c r="K1114" s="46">
        <v>0.1</v>
      </c>
      <c r="L1114" s="47" t="s">
        <v>30</v>
      </c>
      <c r="M1114" s="46">
        <v>0.2</v>
      </c>
      <c r="N1114" s="47">
        <v>0.45299145299145299</v>
      </c>
      <c r="O1114" s="47">
        <v>260.22222222222223</v>
      </c>
      <c r="P1114" s="47">
        <v>0.61538461538461542</v>
      </c>
      <c r="Q1114" s="47">
        <v>698.23076923076928</v>
      </c>
    </row>
    <row r="1115" spans="1:17" x14ac:dyDescent="0.35">
      <c r="A1115" s="44">
        <v>12553</v>
      </c>
      <c r="B1115" s="45" t="s">
        <v>3450</v>
      </c>
      <c r="C1115" s="35" t="s">
        <v>869</v>
      </c>
      <c r="D1115" s="35" t="s">
        <v>870</v>
      </c>
      <c r="E1115" s="35">
        <v>86</v>
      </c>
      <c r="F1115" s="35">
        <v>17</v>
      </c>
      <c r="G1115" s="46">
        <v>0.19767441860465115</v>
      </c>
      <c r="H1115" s="46">
        <v>0.25</v>
      </c>
      <c r="I1115" s="47">
        <v>78</v>
      </c>
      <c r="J1115" s="47">
        <v>24</v>
      </c>
      <c r="K1115" s="46">
        <v>0.31</v>
      </c>
      <c r="L1115" s="47" t="s">
        <v>21</v>
      </c>
      <c r="M1115" s="46">
        <v>0.36</v>
      </c>
      <c r="N1115" s="47">
        <v>0.68518518518518523</v>
      </c>
      <c r="O1115" s="47">
        <v>464.35185185185185</v>
      </c>
      <c r="P1115" s="47">
        <v>1.5416666666666667</v>
      </c>
      <c r="Q1115" s="47">
        <v>1259.7083333333333</v>
      </c>
    </row>
    <row r="1116" spans="1:17" x14ac:dyDescent="0.35">
      <c r="A1116" s="44">
        <v>10729</v>
      </c>
      <c r="B1116" s="45" t="s">
        <v>3450</v>
      </c>
      <c r="C1116" s="35" t="s">
        <v>1179</v>
      </c>
      <c r="D1116" s="35" t="s">
        <v>1180</v>
      </c>
      <c r="E1116" s="35">
        <v>24</v>
      </c>
      <c r="F1116" s="35">
        <v>3</v>
      </c>
      <c r="G1116" s="46">
        <v>0.125</v>
      </c>
      <c r="H1116" s="46">
        <v>0.18</v>
      </c>
      <c r="I1116" s="47">
        <v>50</v>
      </c>
      <c r="J1116" s="47">
        <v>13</v>
      </c>
      <c r="K1116" s="46">
        <v>0.26</v>
      </c>
      <c r="L1116" s="47" t="s">
        <v>21</v>
      </c>
      <c r="M1116" s="46">
        <v>0.31</v>
      </c>
      <c r="N1116" s="47">
        <v>0.78378378378378377</v>
      </c>
      <c r="O1116" s="47">
        <v>727.24324324324323</v>
      </c>
      <c r="P1116" s="47">
        <v>0.61538461538461542</v>
      </c>
      <c r="Q1116" s="47">
        <v>1144.8461538461538</v>
      </c>
    </row>
    <row r="1117" spans="1:17" x14ac:dyDescent="0.35">
      <c r="A1117" s="44">
        <v>13755</v>
      </c>
      <c r="B1117" s="45" t="s">
        <v>3450</v>
      </c>
      <c r="C1117" s="35" t="s">
        <v>757</v>
      </c>
      <c r="D1117" s="35" t="s">
        <v>758</v>
      </c>
      <c r="E1117" s="35">
        <v>38</v>
      </c>
      <c r="F1117" s="35">
        <v>4</v>
      </c>
      <c r="G1117" s="46">
        <v>0.10526315789473684</v>
      </c>
      <c r="H1117" s="46">
        <v>0.16</v>
      </c>
      <c r="I1117" s="47">
        <v>30</v>
      </c>
      <c r="J1117" s="47">
        <v>10</v>
      </c>
      <c r="K1117" s="46">
        <v>0.33</v>
      </c>
      <c r="L1117" s="47" t="s">
        <v>21</v>
      </c>
      <c r="M1117" s="46">
        <v>0.38</v>
      </c>
      <c r="N1117" s="47">
        <v>0</v>
      </c>
      <c r="O1117" s="47">
        <v>954.4</v>
      </c>
      <c r="P1117" s="47">
        <v>0</v>
      </c>
      <c r="Q1117" s="47">
        <v>1622.7</v>
      </c>
    </row>
    <row r="1118" spans="1:17" x14ac:dyDescent="0.35">
      <c r="A1118" s="44">
        <v>10742</v>
      </c>
      <c r="B1118" s="45" t="s">
        <v>3450</v>
      </c>
      <c r="C1118" s="35" t="s">
        <v>1909</v>
      </c>
      <c r="D1118" s="35" t="s">
        <v>1910</v>
      </c>
      <c r="E1118" s="35">
        <v>24</v>
      </c>
      <c r="F1118" s="35">
        <v>3</v>
      </c>
      <c r="G1118" s="46">
        <v>0.125</v>
      </c>
      <c r="H1118" s="46">
        <v>0.18</v>
      </c>
      <c r="I1118" s="47">
        <v>32</v>
      </c>
      <c r="J1118" s="47">
        <v>5</v>
      </c>
      <c r="K1118" s="46">
        <v>0.16</v>
      </c>
      <c r="L1118" s="47" t="s">
        <v>30</v>
      </c>
      <c r="M1118" s="46">
        <v>0.23</v>
      </c>
      <c r="N1118" s="47">
        <v>0.22222222222222221</v>
      </c>
      <c r="O1118" s="47">
        <v>164.81481481481481</v>
      </c>
      <c r="P1118" s="47">
        <v>0.6</v>
      </c>
      <c r="Q1118" s="47">
        <v>2219.6</v>
      </c>
    </row>
    <row r="1119" spans="1:17" x14ac:dyDescent="0.35">
      <c r="A1119" s="44">
        <v>380</v>
      </c>
      <c r="B1119" s="45" t="s">
        <v>3450</v>
      </c>
      <c r="C1119" s="35" t="s">
        <v>2225</v>
      </c>
      <c r="D1119" s="35" t="s">
        <v>2226</v>
      </c>
      <c r="E1119" s="35">
        <v>179</v>
      </c>
      <c r="F1119" s="35">
        <v>22</v>
      </c>
      <c r="G1119" s="46">
        <v>0.12290502793296089</v>
      </c>
      <c r="H1119" s="46">
        <v>0.17</v>
      </c>
      <c r="I1119" s="47">
        <v>251</v>
      </c>
      <c r="J1119" s="47">
        <v>30</v>
      </c>
      <c r="K1119" s="46">
        <v>0.12</v>
      </c>
      <c r="L1119" s="47" t="s">
        <v>30</v>
      </c>
      <c r="M1119" s="46">
        <v>0.22</v>
      </c>
      <c r="N1119" s="47">
        <v>0.31674208144796379</v>
      </c>
      <c r="O1119" s="47">
        <v>188.40723981900453</v>
      </c>
      <c r="P1119" s="47">
        <v>0.43333333333333335</v>
      </c>
      <c r="Q1119" s="47">
        <v>1352.7</v>
      </c>
    </row>
    <row r="1120" spans="1:17" x14ac:dyDescent="0.35">
      <c r="A1120" s="44">
        <v>231</v>
      </c>
      <c r="B1120" s="45" t="s">
        <v>3450</v>
      </c>
      <c r="C1120" s="35" t="s">
        <v>2585</v>
      </c>
      <c r="D1120" s="35" t="s">
        <v>2586</v>
      </c>
      <c r="E1120" s="35">
        <v>185</v>
      </c>
      <c r="F1120" s="35">
        <v>14</v>
      </c>
      <c r="G1120" s="46">
        <v>7.567567567567568E-2</v>
      </c>
      <c r="H1120" s="46">
        <v>0.13</v>
      </c>
      <c r="I1120" s="47">
        <v>151</v>
      </c>
      <c r="J1120" s="47">
        <v>12</v>
      </c>
      <c r="K1120" s="46">
        <v>0.08</v>
      </c>
      <c r="L1120" s="47" t="s">
        <v>30</v>
      </c>
      <c r="M1120" s="46">
        <v>0.18</v>
      </c>
      <c r="N1120" s="47">
        <v>0.42446043165467628</v>
      </c>
      <c r="O1120" s="47">
        <v>140.88489208633092</v>
      </c>
      <c r="P1120" s="47">
        <v>0.25</v>
      </c>
      <c r="Q1120" s="47">
        <v>571.58333333333337</v>
      </c>
    </row>
    <row r="1121" spans="1:17" x14ac:dyDescent="0.35">
      <c r="A1121" s="44">
        <v>10730</v>
      </c>
      <c r="B1121" s="45" t="s">
        <v>3450</v>
      </c>
      <c r="C1121" s="35" t="s">
        <v>2361</v>
      </c>
      <c r="D1121" s="35" t="s">
        <v>2362</v>
      </c>
      <c r="E1121" s="35">
        <v>33</v>
      </c>
      <c r="F1121" s="35">
        <v>5</v>
      </c>
      <c r="G1121" s="46">
        <v>0.15151515151515152</v>
      </c>
      <c r="H1121" s="46">
        <v>0.2</v>
      </c>
      <c r="I1121" s="47">
        <v>30</v>
      </c>
      <c r="J1121" s="47">
        <v>3</v>
      </c>
      <c r="K1121" s="46">
        <v>0.1</v>
      </c>
      <c r="L1121" s="47" t="s">
        <v>30</v>
      </c>
      <c r="M1121" s="46">
        <v>0.25</v>
      </c>
      <c r="N1121" s="47">
        <v>1.6666666666666667</v>
      </c>
      <c r="O1121" s="47">
        <v>1891.9259259259259</v>
      </c>
      <c r="P1121" s="47">
        <v>0.33333333333333331</v>
      </c>
      <c r="Q1121" s="47">
        <v>897.33333333333337</v>
      </c>
    </row>
    <row r="1122" spans="1:17" x14ac:dyDescent="0.35">
      <c r="A1122" s="44">
        <v>12072</v>
      </c>
      <c r="B1122" s="45" t="s">
        <v>3450</v>
      </c>
      <c r="C1122" s="35" t="s">
        <v>1753</v>
      </c>
      <c r="D1122" s="35" t="s">
        <v>1754</v>
      </c>
      <c r="E1122" s="35">
        <v>67</v>
      </c>
      <c r="F1122" s="35">
        <v>11</v>
      </c>
      <c r="G1122" s="46">
        <v>0.16417910447761194</v>
      </c>
      <c r="H1122" s="46">
        <v>0.21</v>
      </c>
      <c r="I1122" s="47">
        <v>123</v>
      </c>
      <c r="J1122" s="47">
        <v>22</v>
      </c>
      <c r="K1122" s="46">
        <v>0.18</v>
      </c>
      <c r="L1122" s="47" t="s">
        <v>30</v>
      </c>
      <c r="M1122" s="46">
        <v>0.26</v>
      </c>
      <c r="N1122" s="47">
        <v>1.1881188118811881</v>
      </c>
      <c r="O1122" s="47">
        <v>420.80198019801981</v>
      </c>
      <c r="P1122" s="47">
        <v>1.1363636363636365</v>
      </c>
      <c r="Q1122" s="47">
        <v>927.72727272727275</v>
      </c>
    </row>
    <row r="1123" spans="1:17" x14ac:dyDescent="0.35">
      <c r="A1123" s="44">
        <v>41437</v>
      </c>
      <c r="B1123" s="45" t="s">
        <v>3450</v>
      </c>
      <c r="C1123" s="35" t="s">
        <v>653</v>
      </c>
      <c r="D1123" s="35" t="s">
        <v>654</v>
      </c>
      <c r="E1123" s="35">
        <v>83</v>
      </c>
      <c r="F1123" s="35">
        <v>25</v>
      </c>
      <c r="G1123" s="46">
        <v>0.30120481927710846</v>
      </c>
      <c r="H1123" s="46">
        <v>0.35</v>
      </c>
      <c r="I1123" s="47">
        <v>85</v>
      </c>
      <c r="J1123" s="47">
        <v>29</v>
      </c>
      <c r="K1123" s="46">
        <v>0.34</v>
      </c>
      <c r="L1123" s="47" t="s">
        <v>30</v>
      </c>
      <c r="M1123" s="46">
        <v>0.4</v>
      </c>
      <c r="N1123" s="47">
        <v>0.7142857142857143</v>
      </c>
      <c r="O1123" s="47">
        <v>377.60714285714283</v>
      </c>
      <c r="P1123" s="47">
        <v>1.1379310344827587</v>
      </c>
      <c r="Q1123" s="47">
        <v>1321.344827586207</v>
      </c>
    </row>
    <row r="1124" spans="1:17" x14ac:dyDescent="0.35">
      <c r="A1124" s="44">
        <v>10029</v>
      </c>
      <c r="B1124" s="45" t="s">
        <v>3450</v>
      </c>
      <c r="C1124" s="35" t="s">
        <v>1165</v>
      </c>
      <c r="D1124" s="35" t="s">
        <v>1166</v>
      </c>
      <c r="E1124" s="35">
        <v>146</v>
      </c>
      <c r="F1124" s="35">
        <v>24</v>
      </c>
      <c r="G1124" s="46">
        <v>0.16438356164383561</v>
      </c>
      <c r="H1124" s="46">
        <v>0.21</v>
      </c>
      <c r="I1124" s="47">
        <v>123</v>
      </c>
      <c r="J1124" s="47">
        <v>32</v>
      </c>
      <c r="K1124" s="46">
        <v>0.26</v>
      </c>
      <c r="L1124" s="47" t="s">
        <v>21</v>
      </c>
      <c r="M1124" s="46">
        <v>0.31</v>
      </c>
      <c r="N1124" s="47">
        <v>0.62637362637362637</v>
      </c>
      <c r="O1124" s="47">
        <v>255.5934065934066</v>
      </c>
      <c r="P1124" s="47">
        <v>0.40625</v>
      </c>
      <c r="Q1124" s="47">
        <v>741.03125</v>
      </c>
    </row>
    <row r="1125" spans="1:17" x14ac:dyDescent="0.35">
      <c r="A1125" s="44">
        <v>10734</v>
      </c>
      <c r="B1125" s="45" t="s">
        <v>3450</v>
      </c>
      <c r="C1125" s="35" t="s">
        <v>481</v>
      </c>
      <c r="D1125" s="35" t="s">
        <v>482</v>
      </c>
      <c r="E1125" s="35">
        <v>135</v>
      </c>
      <c r="F1125" s="35">
        <v>50</v>
      </c>
      <c r="G1125" s="46">
        <v>0.37037037037037035</v>
      </c>
      <c r="H1125" s="46">
        <v>0.43</v>
      </c>
      <c r="I1125" s="47">
        <v>120</v>
      </c>
      <c r="J1125" s="47">
        <v>46</v>
      </c>
      <c r="K1125" s="46">
        <v>0.38</v>
      </c>
      <c r="L1125" s="47" t="s">
        <v>30</v>
      </c>
      <c r="M1125" s="46">
        <v>0.49</v>
      </c>
      <c r="N1125" s="47">
        <v>0.44594594594594594</v>
      </c>
      <c r="O1125" s="47">
        <v>565.09459459459458</v>
      </c>
      <c r="P1125" s="47">
        <v>0.63043478260869568</v>
      </c>
      <c r="Q1125" s="47">
        <v>1448.695652173913</v>
      </c>
    </row>
    <row r="1126" spans="1:17" x14ac:dyDescent="0.35">
      <c r="A1126" s="44">
        <v>418</v>
      </c>
      <c r="B1126" s="45" t="s">
        <v>3450</v>
      </c>
      <c r="C1126" s="35" t="s">
        <v>241</v>
      </c>
      <c r="D1126" s="35" t="s">
        <v>242</v>
      </c>
      <c r="E1126" s="35">
        <v>71</v>
      </c>
      <c r="F1126" s="35">
        <v>28</v>
      </c>
      <c r="G1126" s="46">
        <v>0.39436619718309857</v>
      </c>
      <c r="H1126" s="46">
        <v>0.45</v>
      </c>
      <c r="I1126" s="47">
        <v>64</v>
      </c>
      <c r="J1126" s="47">
        <v>31</v>
      </c>
      <c r="K1126" s="46">
        <v>0.48</v>
      </c>
      <c r="L1126" s="47" t="s">
        <v>21</v>
      </c>
      <c r="M1126" s="46">
        <v>0.55000000000000004</v>
      </c>
      <c r="N1126" s="47">
        <v>0.81818181818181823</v>
      </c>
      <c r="O1126" s="47">
        <v>246.75757575757575</v>
      </c>
      <c r="P1126" s="47">
        <v>1.064516129032258</v>
      </c>
      <c r="Q1126" s="47">
        <v>813.9677419354839</v>
      </c>
    </row>
    <row r="1127" spans="1:17" x14ac:dyDescent="0.35">
      <c r="A1127" s="44">
        <v>41636</v>
      </c>
      <c r="B1127" s="45" t="s">
        <v>3450</v>
      </c>
      <c r="C1127" s="35" t="s">
        <v>1735</v>
      </c>
      <c r="D1127" s="35" t="s">
        <v>1736</v>
      </c>
      <c r="E1127" s="35">
        <v>40</v>
      </c>
      <c r="F1127" s="35">
        <v>8</v>
      </c>
      <c r="G1127" s="46">
        <v>0.2</v>
      </c>
      <c r="H1127" s="46">
        <v>0.25</v>
      </c>
      <c r="I1127" s="47">
        <v>28</v>
      </c>
      <c r="J1127" s="47">
        <v>5</v>
      </c>
      <c r="K1127" s="46">
        <v>0.18</v>
      </c>
      <c r="L1127" s="47" t="s">
        <v>30</v>
      </c>
      <c r="M1127" s="46">
        <v>0.3</v>
      </c>
      <c r="N1127" s="47">
        <v>0.43478260869565216</v>
      </c>
      <c r="O1127" s="47">
        <v>97.347826086956516</v>
      </c>
      <c r="P1127" s="47">
        <v>0.8</v>
      </c>
      <c r="Q1127" s="47">
        <v>599.79999999999995</v>
      </c>
    </row>
    <row r="1128" spans="1:17" x14ac:dyDescent="0.35">
      <c r="A1128" s="44">
        <v>40656</v>
      </c>
      <c r="B1128" s="45" t="s">
        <v>3450</v>
      </c>
      <c r="C1128" s="35" t="s">
        <v>303</v>
      </c>
      <c r="D1128" s="35" t="s">
        <v>304</v>
      </c>
      <c r="E1128" s="35">
        <v>31</v>
      </c>
      <c r="F1128" s="35">
        <v>5</v>
      </c>
      <c r="G1128" s="46">
        <v>0.16129032258064516</v>
      </c>
      <c r="H1128" s="46">
        <v>0.21</v>
      </c>
      <c r="I1128" s="47">
        <v>58</v>
      </c>
      <c r="J1128" s="47">
        <v>26</v>
      </c>
      <c r="K1128" s="46">
        <v>0.45</v>
      </c>
      <c r="L1128" s="47" t="s">
        <v>21</v>
      </c>
      <c r="M1128" s="46">
        <v>0.52</v>
      </c>
      <c r="N1128" s="47">
        <v>1.09375</v>
      </c>
      <c r="O1128" s="47">
        <v>435.25</v>
      </c>
      <c r="P1128" s="47">
        <v>0.76923076923076927</v>
      </c>
      <c r="Q1128" s="47">
        <v>1437.7307692307693</v>
      </c>
    </row>
    <row r="1129" spans="1:17" x14ac:dyDescent="0.35">
      <c r="A1129" s="44">
        <v>41412</v>
      </c>
      <c r="B1129" s="45" t="s">
        <v>3450</v>
      </c>
      <c r="C1129" s="35" t="s">
        <v>2109</v>
      </c>
      <c r="D1129" s="35" t="s">
        <v>2110</v>
      </c>
      <c r="E1129" s="35">
        <v>10</v>
      </c>
      <c r="F1129" s="35">
        <v>5</v>
      </c>
      <c r="G1129" s="46">
        <v>0.5</v>
      </c>
      <c r="H1129" s="46">
        <v>0.57999999999999996</v>
      </c>
      <c r="I1129" s="47">
        <v>8</v>
      </c>
      <c r="J1129" s="47">
        <v>1</v>
      </c>
      <c r="K1129" s="46">
        <v>0.13</v>
      </c>
      <c r="L1129" s="47" t="s">
        <v>30</v>
      </c>
      <c r="M1129" s="46">
        <v>0.67</v>
      </c>
      <c r="N1129" s="47">
        <v>0</v>
      </c>
      <c r="O1129" s="47">
        <v>60.714285714285715</v>
      </c>
      <c r="P1129" s="47">
        <v>0</v>
      </c>
      <c r="Q1129" s="47">
        <v>568</v>
      </c>
    </row>
    <row r="1130" spans="1:17" x14ac:dyDescent="0.35">
      <c r="A1130" s="44">
        <v>42000</v>
      </c>
      <c r="B1130" s="45" t="s">
        <v>3450</v>
      </c>
      <c r="C1130" s="35" t="s">
        <v>2733</v>
      </c>
      <c r="D1130" s="35" t="s">
        <v>2734</v>
      </c>
      <c r="E1130" s="35">
        <v>44</v>
      </c>
      <c r="F1130" s="35">
        <v>6</v>
      </c>
      <c r="G1130" s="46">
        <v>0.13636363636363635</v>
      </c>
      <c r="H1130" s="46">
        <v>0.19</v>
      </c>
      <c r="I1130" s="47">
        <v>32</v>
      </c>
      <c r="J1130" s="47">
        <v>2</v>
      </c>
      <c r="K1130" s="46">
        <v>0.06</v>
      </c>
      <c r="L1130" s="47" t="s">
        <v>30</v>
      </c>
      <c r="M1130" s="46">
        <v>0.24</v>
      </c>
      <c r="N1130" s="47">
        <v>0.2</v>
      </c>
      <c r="O1130" s="47">
        <v>81.900000000000006</v>
      </c>
      <c r="P1130" s="47">
        <v>0</v>
      </c>
      <c r="Q1130" s="47">
        <v>439.5</v>
      </c>
    </row>
    <row r="1131" spans="1:17" x14ac:dyDescent="0.35">
      <c r="A1131" s="44">
        <v>13580</v>
      </c>
      <c r="B1131" s="45" t="s">
        <v>3450</v>
      </c>
      <c r="C1131" s="35" t="s">
        <v>3077</v>
      </c>
      <c r="D1131" s="35" t="s">
        <v>3078</v>
      </c>
      <c r="E1131" s="35">
        <v>99</v>
      </c>
      <c r="F1131" s="35">
        <v>2</v>
      </c>
      <c r="G1131" s="46">
        <v>2.0202020202020204E-2</v>
      </c>
      <c r="H1131" s="46">
        <v>7.0000000000000007E-2</v>
      </c>
      <c r="I1131" s="47">
        <v>63</v>
      </c>
      <c r="J1131" s="47">
        <v>2</v>
      </c>
      <c r="K1131" s="46">
        <v>0.03</v>
      </c>
      <c r="L1131" s="47" t="s">
        <v>30</v>
      </c>
      <c r="M1131" s="46">
        <v>0.12</v>
      </c>
      <c r="N1131" s="47">
        <v>0.54098360655737709</v>
      </c>
      <c r="O1131" s="47">
        <v>206.08196721311475</v>
      </c>
      <c r="P1131" s="47">
        <v>3</v>
      </c>
      <c r="Q1131" s="47">
        <v>1466.5</v>
      </c>
    </row>
    <row r="1132" spans="1:17" x14ac:dyDescent="0.35">
      <c r="A1132" s="44">
        <v>42087</v>
      </c>
      <c r="B1132" s="45" t="s">
        <v>3450</v>
      </c>
      <c r="C1132" s="35" t="s">
        <v>1545</v>
      </c>
      <c r="D1132" s="35" t="s">
        <v>1546</v>
      </c>
      <c r="E1132" s="35">
        <v>68</v>
      </c>
      <c r="F1132" s="35">
        <v>8</v>
      </c>
      <c r="G1132" s="46">
        <v>0.11764705882352941</v>
      </c>
      <c r="H1132" s="46">
        <v>0.17</v>
      </c>
      <c r="I1132" s="47">
        <v>96</v>
      </c>
      <c r="J1132" s="47">
        <v>20</v>
      </c>
      <c r="K1132" s="46">
        <v>0.21</v>
      </c>
      <c r="L1132" s="47" t="s">
        <v>21</v>
      </c>
      <c r="M1132" s="46">
        <v>0.26</v>
      </c>
      <c r="N1132" s="47">
        <v>0.38157894736842107</v>
      </c>
      <c r="O1132" s="47">
        <v>502.35526315789474</v>
      </c>
      <c r="P1132" s="47">
        <v>0.15</v>
      </c>
      <c r="Q1132" s="47">
        <v>878.25</v>
      </c>
    </row>
    <row r="1133" spans="1:17" x14ac:dyDescent="0.35">
      <c r="A1133" s="44">
        <v>13577</v>
      </c>
      <c r="B1133" s="45" t="s">
        <v>3450</v>
      </c>
      <c r="C1133" s="35" t="s">
        <v>2227</v>
      </c>
      <c r="D1133" s="35" t="s">
        <v>2228</v>
      </c>
      <c r="E1133" s="35">
        <v>125</v>
      </c>
      <c r="F1133" s="35">
        <v>15</v>
      </c>
      <c r="G1133" s="46">
        <v>0.12</v>
      </c>
      <c r="H1133" s="46">
        <v>0.17</v>
      </c>
      <c r="I1133" s="47">
        <v>138</v>
      </c>
      <c r="J1133" s="47">
        <v>16</v>
      </c>
      <c r="K1133" s="46">
        <v>0.12</v>
      </c>
      <c r="L1133" s="47" t="s">
        <v>30</v>
      </c>
      <c r="M1133" s="46">
        <v>0.22</v>
      </c>
      <c r="N1133" s="47">
        <v>0.89344262295081966</v>
      </c>
      <c r="O1133" s="47">
        <v>198.25409836065575</v>
      </c>
      <c r="P1133" s="47">
        <v>0.8125</v>
      </c>
      <c r="Q1133" s="47">
        <v>721.4375</v>
      </c>
    </row>
    <row r="1134" spans="1:17" x14ac:dyDescent="0.35">
      <c r="A1134" s="44">
        <v>10745</v>
      </c>
      <c r="B1134" s="45" t="s">
        <v>3450</v>
      </c>
      <c r="C1134" s="35" t="s">
        <v>499</v>
      </c>
      <c r="D1134" s="35" t="s">
        <v>500</v>
      </c>
      <c r="E1134" s="35">
        <v>61</v>
      </c>
      <c r="F1134" s="35">
        <v>16</v>
      </c>
      <c r="G1134" s="46">
        <v>0.26229508196721313</v>
      </c>
      <c r="H1134" s="46">
        <v>0.31</v>
      </c>
      <c r="I1134" s="47">
        <v>69</v>
      </c>
      <c r="J1134" s="47">
        <v>26</v>
      </c>
      <c r="K1134" s="46">
        <v>0.38</v>
      </c>
      <c r="L1134" s="47" t="s">
        <v>21</v>
      </c>
      <c r="M1134" s="46">
        <v>0.44</v>
      </c>
      <c r="N1134" s="47">
        <v>0.51162790697674421</v>
      </c>
      <c r="O1134" s="47">
        <v>257.46511627906978</v>
      </c>
      <c r="P1134" s="47">
        <v>0.69230769230769229</v>
      </c>
      <c r="Q1134" s="47">
        <v>823.19230769230774</v>
      </c>
    </row>
    <row r="1135" spans="1:17" x14ac:dyDescent="0.35">
      <c r="A1135" s="44">
        <v>41314</v>
      </c>
      <c r="B1135" s="45" t="s">
        <v>3450</v>
      </c>
      <c r="C1135" s="35" t="s">
        <v>3443</v>
      </c>
      <c r="D1135" s="35" t="s">
        <v>3444</v>
      </c>
      <c r="E1135" s="35">
        <v>5</v>
      </c>
      <c r="F1135" s="35">
        <v>0</v>
      </c>
      <c r="G1135" s="46">
        <v>0</v>
      </c>
      <c r="H1135" s="46">
        <v>0.05</v>
      </c>
      <c r="I1135" s="47">
        <v>3</v>
      </c>
      <c r="J1135" s="47">
        <v>0</v>
      </c>
      <c r="K1135" s="46">
        <v>0</v>
      </c>
      <c r="L1135" s="47" t="s">
        <v>30</v>
      </c>
      <c r="M1135" s="46">
        <v>0.1</v>
      </c>
      <c r="N1135" s="47">
        <v>0</v>
      </c>
      <c r="O1135" s="47">
        <v>115.66666666666667</v>
      </c>
      <c r="P1135" s="47">
        <v>0</v>
      </c>
      <c r="Q1135" s="47">
        <v>0</v>
      </c>
    </row>
    <row r="1136" spans="1:17" x14ac:dyDescent="0.35">
      <c r="A1136" s="44">
        <v>439</v>
      </c>
      <c r="B1136" s="45" t="s">
        <v>3450</v>
      </c>
      <c r="C1136" s="35" t="s">
        <v>529</v>
      </c>
      <c r="D1136" s="35" t="s">
        <v>530</v>
      </c>
      <c r="E1136" s="35">
        <v>78</v>
      </c>
      <c r="F1136" s="35">
        <v>19</v>
      </c>
      <c r="G1136" s="46">
        <v>0.24358974358974358</v>
      </c>
      <c r="H1136" s="46">
        <v>0.28999999999999998</v>
      </c>
      <c r="I1136" s="47">
        <v>113</v>
      </c>
      <c r="J1136" s="47">
        <v>42</v>
      </c>
      <c r="K1136" s="46">
        <v>0.37</v>
      </c>
      <c r="L1136" s="47" t="s">
        <v>21</v>
      </c>
      <c r="M1136" s="46">
        <v>0.43</v>
      </c>
      <c r="N1136" s="47">
        <v>1.1549295774647887</v>
      </c>
      <c r="O1136" s="47">
        <v>390.28169014084506</v>
      </c>
      <c r="P1136" s="47">
        <v>0.6428571428571429</v>
      </c>
      <c r="Q1136" s="47">
        <v>1541.4047619047619</v>
      </c>
    </row>
    <row r="1137" spans="1:17" x14ac:dyDescent="0.35">
      <c r="A1137" s="44">
        <v>12110</v>
      </c>
      <c r="B1137" s="45" t="s">
        <v>3450</v>
      </c>
      <c r="C1137" s="35" t="s">
        <v>1771</v>
      </c>
      <c r="D1137" s="35" t="s">
        <v>1772</v>
      </c>
      <c r="E1137" s="35">
        <v>15</v>
      </c>
      <c r="F1137" s="35">
        <v>2</v>
      </c>
      <c r="G1137" s="46">
        <v>0.13333333333333333</v>
      </c>
      <c r="H1137" s="46">
        <v>0.18</v>
      </c>
      <c r="I1137" s="47">
        <v>38</v>
      </c>
      <c r="J1137" s="47">
        <v>7</v>
      </c>
      <c r="K1137" s="46">
        <v>0.18</v>
      </c>
      <c r="L1137" s="47" t="s">
        <v>21</v>
      </c>
      <c r="M1137" s="46">
        <v>0.23</v>
      </c>
      <c r="N1137" s="47">
        <v>1</v>
      </c>
      <c r="O1137" s="47">
        <v>394.12903225806451</v>
      </c>
      <c r="P1137" s="47">
        <v>0.5714285714285714</v>
      </c>
      <c r="Q1137" s="47">
        <v>1662.1428571428571</v>
      </c>
    </row>
    <row r="1138" spans="1:17" x14ac:dyDescent="0.35">
      <c r="A1138" s="44">
        <v>12142</v>
      </c>
      <c r="B1138" s="45" t="s">
        <v>3450</v>
      </c>
      <c r="C1138" s="35" t="s">
        <v>605</v>
      </c>
      <c r="D1138" s="35" t="s">
        <v>606</v>
      </c>
      <c r="E1138" s="35">
        <v>23</v>
      </c>
      <c r="F1138" s="35">
        <v>7</v>
      </c>
      <c r="G1138" s="46">
        <v>0.30434782608695654</v>
      </c>
      <c r="H1138" s="46">
        <v>0.35</v>
      </c>
      <c r="I1138" s="47">
        <v>23</v>
      </c>
      <c r="J1138" s="47">
        <v>8</v>
      </c>
      <c r="K1138" s="46">
        <v>0.35</v>
      </c>
      <c r="L1138" s="47" t="s">
        <v>21</v>
      </c>
      <c r="M1138" s="46">
        <v>0.4</v>
      </c>
      <c r="N1138" s="47">
        <v>0.26666666666666666</v>
      </c>
      <c r="O1138" s="47">
        <v>428.26666666666665</v>
      </c>
      <c r="P1138" s="47">
        <v>0.625</v>
      </c>
      <c r="Q1138" s="47">
        <v>1726.375</v>
      </c>
    </row>
    <row r="1139" spans="1:17" x14ac:dyDescent="0.35">
      <c r="A1139" s="44">
        <v>10746</v>
      </c>
      <c r="B1139" s="45" t="s">
        <v>3450</v>
      </c>
      <c r="C1139" s="35" t="s">
        <v>295</v>
      </c>
      <c r="D1139" s="35" t="s">
        <v>296</v>
      </c>
      <c r="E1139" s="35">
        <v>22</v>
      </c>
      <c r="F1139" s="35">
        <v>6</v>
      </c>
      <c r="G1139" s="46">
        <v>0.27272727272727271</v>
      </c>
      <c r="H1139" s="46">
        <v>0.32</v>
      </c>
      <c r="I1139" s="47">
        <v>44</v>
      </c>
      <c r="J1139" s="47">
        <v>20</v>
      </c>
      <c r="K1139" s="46">
        <v>0.45</v>
      </c>
      <c r="L1139" s="47" t="s">
        <v>21</v>
      </c>
      <c r="M1139" s="46">
        <v>0.52</v>
      </c>
      <c r="N1139" s="47">
        <v>8.3333333333333329E-2</v>
      </c>
      <c r="O1139" s="47">
        <v>747.04166666666663</v>
      </c>
      <c r="P1139" s="47">
        <v>0.1</v>
      </c>
      <c r="Q1139" s="47">
        <v>3396.1</v>
      </c>
    </row>
    <row r="1140" spans="1:17" x14ac:dyDescent="0.35">
      <c r="A1140" s="44">
        <v>42454</v>
      </c>
      <c r="B1140" s="45" t="s">
        <v>3450</v>
      </c>
      <c r="C1140" s="35" t="s">
        <v>399</v>
      </c>
      <c r="D1140" s="35" t="s">
        <v>400</v>
      </c>
      <c r="E1140" s="35">
        <v>11</v>
      </c>
      <c r="F1140" s="35">
        <v>4</v>
      </c>
      <c r="G1140" s="46">
        <v>0.36363636363636365</v>
      </c>
      <c r="H1140" s="46">
        <v>0.42</v>
      </c>
      <c r="I1140" s="47">
        <v>17</v>
      </c>
      <c r="J1140" s="47">
        <v>7</v>
      </c>
      <c r="K1140" s="46">
        <v>0.41</v>
      </c>
      <c r="L1140" s="47" t="s">
        <v>30</v>
      </c>
      <c r="M1140" s="46">
        <v>0.48</v>
      </c>
      <c r="N1140" s="47">
        <v>0</v>
      </c>
      <c r="O1140" s="47">
        <v>243.1</v>
      </c>
      <c r="P1140" s="47">
        <v>0</v>
      </c>
      <c r="Q1140" s="47">
        <v>697.85714285714289</v>
      </c>
    </row>
    <row r="1141" spans="1:17" x14ac:dyDescent="0.35">
      <c r="A1141" s="44">
        <v>41463</v>
      </c>
      <c r="B1141" s="45" t="s">
        <v>3450</v>
      </c>
      <c r="C1141" s="35" t="s">
        <v>1965</v>
      </c>
      <c r="D1141" s="35" t="s">
        <v>1966</v>
      </c>
      <c r="E1141" s="35">
        <v>24</v>
      </c>
      <c r="F1141" s="35">
        <v>3</v>
      </c>
      <c r="G1141" s="46">
        <v>0.125</v>
      </c>
      <c r="H1141" s="46">
        <v>0.18</v>
      </c>
      <c r="I1141" s="47">
        <v>13</v>
      </c>
      <c r="J1141" s="47">
        <v>2</v>
      </c>
      <c r="K1141" s="46">
        <v>0.15</v>
      </c>
      <c r="L1141" s="47" t="s">
        <v>30</v>
      </c>
      <c r="M1141" s="46">
        <v>0.23</v>
      </c>
      <c r="N1141" s="47">
        <v>0</v>
      </c>
      <c r="O1141" s="47">
        <v>292.45454545454544</v>
      </c>
      <c r="P1141" s="47">
        <v>0</v>
      </c>
      <c r="Q1141" s="47">
        <v>2172.5</v>
      </c>
    </row>
    <row r="1142" spans="1:17" x14ac:dyDescent="0.35">
      <c r="A1142" s="44">
        <v>10743</v>
      </c>
      <c r="B1142" s="45" t="s">
        <v>3450</v>
      </c>
      <c r="C1142" s="35" t="s">
        <v>1195</v>
      </c>
      <c r="D1142" s="35" t="s">
        <v>1196</v>
      </c>
      <c r="E1142" s="35">
        <v>16</v>
      </c>
      <c r="F1142" s="35">
        <v>4</v>
      </c>
      <c r="G1142" s="46">
        <v>0.25</v>
      </c>
      <c r="H1142" s="46">
        <v>0.3</v>
      </c>
      <c r="I1142" s="47">
        <v>12</v>
      </c>
      <c r="J1142" s="47">
        <v>3</v>
      </c>
      <c r="K1142" s="46">
        <v>0.25</v>
      </c>
      <c r="L1142" s="47" t="s">
        <v>30</v>
      </c>
      <c r="M1142" s="46">
        <v>0.35</v>
      </c>
      <c r="N1142" s="47">
        <v>0.22222222222222221</v>
      </c>
      <c r="O1142" s="47">
        <v>213.77777777777777</v>
      </c>
      <c r="P1142" s="47">
        <v>0</v>
      </c>
      <c r="Q1142" s="47">
        <v>1952.6666666666667</v>
      </c>
    </row>
    <row r="1143" spans="1:17" x14ac:dyDescent="0.35">
      <c r="A1143" s="44">
        <v>10750</v>
      </c>
      <c r="B1143" s="45" t="s">
        <v>3450</v>
      </c>
      <c r="C1143" s="35" t="s">
        <v>1479</v>
      </c>
      <c r="D1143" s="35" t="s">
        <v>1480</v>
      </c>
      <c r="E1143" s="35">
        <v>255</v>
      </c>
      <c r="F1143" s="35">
        <v>59</v>
      </c>
      <c r="G1143" s="46">
        <v>0.23137254901960785</v>
      </c>
      <c r="H1143" s="46">
        <v>0.28000000000000003</v>
      </c>
      <c r="I1143" s="47">
        <v>279</v>
      </c>
      <c r="J1143" s="47">
        <v>59</v>
      </c>
      <c r="K1143" s="46">
        <v>0.21</v>
      </c>
      <c r="L1143" s="47" t="s">
        <v>30</v>
      </c>
      <c r="M1143" s="46">
        <v>0.33</v>
      </c>
      <c r="N1143" s="47">
        <v>0.6</v>
      </c>
      <c r="O1143" s="47">
        <v>239.29545454545453</v>
      </c>
      <c r="P1143" s="47">
        <v>0.64406779661016944</v>
      </c>
      <c r="Q1143" s="47">
        <v>753.08474576271192</v>
      </c>
    </row>
    <row r="1144" spans="1:17" x14ac:dyDescent="0.35">
      <c r="A1144" s="44">
        <v>10040</v>
      </c>
      <c r="B1144" s="45" t="s">
        <v>3450</v>
      </c>
      <c r="C1144" s="35" t="s">
        <v>665</v>
      </c>
      <c r="D1144" s="35" t="s">
        <v>666</v>
      </c>
      <c r="E1144" s="35">
        <v>175</v>
      </c>
      <c r="F1144" s="35">
        <v>45</v>
      </c>
      <c r="G1144" s="46">
        <v>0.25714285714285712</v>
      </c>
      <c r="H1144" s="46">
        <v>0.31</v>
      </c>
      <c r="I1144" s="47">
        <v>140</v>
      </c>
      <c r="J1144" s="47">
        <v>47</v>
      </c>
      <c r="K1144" s="46">
        <v>0.34</v>
      </c>
      <c r="L1144" s="47" t="s">
        <v>21</v>
      </c>
      <c r="M1144" s="46">
        <v>0.39</v>
      </c>
      <c r="N1144" s="47">
        <v>0.5376344086021505</v>
      </c>
      <c r="O1144" s="47">
        <v>298.94623655913978</v>
      </c>
      <c r="P1144" s="47">
        <v>0.91489361702127658</v>
      </c>
      <c r="Q1144" s="47">
        <v>897.36170212765956</v>
      </c>
    </row>
    <row r="1145" spans="1:17" x14ac:dyDescent="0.35">
      <c r="A1145" s="44">
        <v>10751</v>
      </c>
      <c r="B1145" s="45" t="s">
        <v>3450</v>
      </c>
      <c r="C1145" s="35" t="s">
        <v>2023</v>
      </c>
      <c r="D1145" s="35" t="s">
        <v>2024</v>
      </c>
      <c r="E1145" s="35">
        <v>43</v>
      </c>
      <c r="F1145" s="35">
        <v>14</v>
      </c>
      <c r="G1145" s="46">
        <v>0.32558139534883723</v>
      </c>
      <c r="H1145" s="46">
        <v>0.38</v>
      </c>
      <c r="I1145" s="47">
        <v>66</v>
      </c>
      <c r="J1145" s="47">
        <v>9</v>
      </c>
      <c r="K1145" s="46">
        <v>0.14000000000000001</v>
      </c>
      <c r="L1145" s="47" t="s">
        <v>30</v>
      </c>
      <c r="M1145" s="46">
        <v>0.44</v>
      </c>
      <c r="N1145" s="47">
        <v>0</v>
      </c>
      <c r="O1145" s="47">
        <v>23</v>
      </c>
      <c r="P1145" s="47">
        <v>0.1111111111111111</v>
      </c>
      <c r="Q1145" s="47">
        <v>49</v>
      </c>
    </row>
    <row r="1146" spans="1:17" x14ac:dyDescent="0.35">
      <c r="A1146" s="44">
        <v>41440</v>
      </c>
      <c r="B1146" s="45" t="s">
        <v>3450</v>
      </c>
      <c r="C1146" s="35" t="s">
        <v>1829</v>
      </c>
      <c r="D1146" s="35" t="s">
        <v>1830</v>
      </c>
      <c r="E1146" s="35">
        <v>122</v>
      </c>
      <c r="F1146" s="35">
        <v>8</v>
      </c>
      <c r="G1146" s="46">
        <v>6.5573770491803282E-2</v>
      </c>
      <c r="H1146" s="46">
        <v>0.12</v>
      </c>
      <c r="I1146" s="47">
        <v>133</v>
      </c>
      <c r="J1146" s="47">
        <v>23</v>
      </c>
      <c r="K1146" s="46">
        <v>0.17</v>
      </c>
      <c r="L1146" s="47" t="s">
        <v>21</v>
      </c>
      <c r="M1146" s="46">
        <v>0.22</v>
      </c>
      <c r="N1146" s="47">
        <v>0.82727272727272727</v>
      </c>
      <c r="O1146" s="47">
        <v>113.16363636363636</v>
      </c>
      <c r="P1146" s="47">
        <v>1.5217391304347827</v>
      </c>
      <c r="Q1146" s="47">
        <v>705.52173913043475</v>
      </c>
    </row>
    <row r="1147" spans="1:17" x14ac:dyDescent="0.35">
      <c r="A1147" s="44">
        <v>10228</v>
      </c>
      <c r="B1147" s="45" t="s">
        <v>3450</v>
      </c>
      <c r="C1147" s="35" t="s">
        <v>3407</v>
      </c>
      <c r="D1147" s="35" t="s">
        <v>3408</v>
      </c>
      <c r="E1147" s="35">
        <v>53</v>
      </c>
      <c r="F1147" s="35">
        <v>0</v>
      </c>
      <c r="G1147" s="46">
        <v>0</v>
      </c>
      <c r="H1147" s="46">
        <v>0.05</v>
      </c>
      <c r="I1147" s="47">
        <v>47</v>
      </c>
      <c r="J1147" s="47">
        <v>0</v>
      </c>
      <c r="K1147" s="46">
        <v>0</v>
      </c>
      <c r="L1147" s="47" t="s">
        <v>30</v>
      </c>
      <c r="M1147" s="46">
        <v>0.1</v>
      </c>
      <c r="N1147" s="47">
        <v>0.51063829787234039</v>
      </c>
      <c r="O1147" s="47">
        <v>294.2340425531915</v>
      </c>
      <c r="P1147" s="47">
        <v>0</v>
      </c>
      <c r="Q1147" s="47">
        <v>0</v>
      </c>
    </row>
    <row r="1148" spans="1:17" x14ac:dyDescent="0.35">
      <c r="A1148" s="44">
        <v>40319</v>
      </c>
      <c r="B1148" s="45" t="s">
        <v>3450</v>
      </c>
      <c r="C1148" s="35" t="s">
        <v>85</v>
      </c>
      <c r="D1148" s="35" t="s">
        <v>86</v>
      </c>
      <c r="E1148" s="35">
        <v>24</v>
      </c>
      <c r="F1148" s="35">
        <v>11</v>
      </c>
      <c r="G1148" s="46">
        <v>0.45833333333333331</v>
      </c>
      <c r="H1148" s="46">
        <v>0.53</v>
      </c>
      <c r="I1148" s="47">
        <v>37</v>
      </c>
      <c r="J1148" s="47">
        <v>22</v>
      </c>
      <c r="K1148" s="46">
        <v>0.59</v>
      </c>
      <c r="L1148" s="47" t="s">
        <v>21</v>
      </c>
      <c r="M1148" s="46">
        <v>0.68</v>
      </c>
      <c r="N1148" s="47">
        <v>0</v>
      </c>
      <c r="O1148" s="47">
        <v>192.46666666666667</v>
      </c>
      <c r="P1148" s="47">
        <v>0.13636363636363635</v>
      </c>
      <c r="Q1148" s="47">
        <v>1465.1363636363637</v>
      </c>
    </row>
    <row r="1149" spans="1:17" x14ac:dyDescent="0.35">
      <c r="A1149" s="44">
        <v>251</v>
      </c>
      <c r="B1149" s="45" t="s">
        <v>3450</v>
      </c>
      <c r="C1149" s="35" t="s">
        <v>2919</v>
      </c>
      <c r="D1149" s="35" t="s">
        <v>2920</v>
      </c>
      <c r="E1149" s="35">
        <v>27</v>
      </c>
      <c r="F1149" s="35">
        <v>5</v>
      </c>
      <c r="G1149" s="46">
        <v>0.18518518518518517</v>
      </c>
      <c r="H1149" s="46">
        <v>0.24</v>
      </c>
      <c r="I1149" s="47">
        <v>27</v>
      </c>
      <c r="J1149" s="47">
        <v>1</v>
      </c>
      <c r="K1149" s="46">
        <v>0.04</v>
      </c>
      <c r="L1149" s="47" t="s">
        <v>30</v>
      </c>
      <c r="M1149" s="46">
        <v>0.28999999999999998</v>
      </c>
      <c r="N1149" s="47">
        <v>0.76923076923076927</v>
      </c>
      <c r="O1149" s="47">
        <v>377.5</v>
      </c>
      <c r="P1149" s="47">
        <v>0</v>
      </c>
      <c r="Q1149" s="47">
        <v>392</v>
      </c>
    </row>
    <row r="1150" spans="1:17" x14ac:dyDescent="0.35">
      <c r="A1150" s="44">
        <v>12026</v>
      </c>
      <c r="B1150" s="45" t="s">
        <v>3450</v>
      </c>
      <c r="C1150" s="35" t="s">
        <v>1175</v>
      </c>
      <c r="D1150" s="35" t="s">
        <v>1176</v>
      </c>
      <c r="E1150" s="35">
        <v>42</v>
      </c>
      <c r="F1150" s="35">
        <v>6</v>
      </c>
      <c r="G1150" s="46">
        <v>0.14285714285714285</v>
      </c>
      <c r="H1150" s="46">
        <v>0.19</v>
      </c>
      <c r="I1150" s="47">
        <v>54</v>
      </c>
      <c r="J1150" s="47">
        <v>14</v>
      </c>
      <c r="K1150" s="46">
        <v>0.26</v>
      </c>
      <c r="L1150" s="47" t="s">
        <v>21</v>
      </c>
      <c r="M1150" s="46">
        <v>0.31</v>
      </c>
      <c r="N1150" s="47">
        <v>0.42499999999999999</v>
      </c>
      <c r="O1150" s="47">
        <v>303.875</v>
      </c>
      <c r="P1150" s="47">
        <v>0.35714285714285715</v>
      </c>
      <c r="Q1150" s="47">
        <v>558.5</v>
      </c>
    </row>
    <row r="1151" spans="1:17" x14ac:dyDescent="0.35">
      <c r="A1151" s="44">
        <v>40203</v>
      </c>
      <c r="B1151" s="45" t="s">
        <v>3450</v>
      </c>
      <c r="C1151" s="35" t="s">
        <v>3427</v>
      </c>
      <c r="D1151" s="35" t="s">
        <v>3428</v>
      </c>
      <c r="E1151" s="35">
        <v>7</v>
      </c>
      <c r="F1151" s="35">
        <v>0</v>
      </c>
      <c r="G1151" s="46">
        <v>0</v>
      </c>
      <c r="H1151" s="46">
        <v>0.05</v>
      </c>
      <c r="I1151" s="47">
        <v>55</v>
      </c>
      <c r="J1151" s="47">
        <v>0</v>
      </c>
      <c r="K1151" s="46">
        <v>0</v>
      </c>
      <c r="L1151" s="47" t="s">
        <v>30</v>
      </c>
      <c r="M1151" s="46">
        <v>0.1</v>
      </c>
      <c r="N1151" s="47">
        <v>0</v>
      </c>
      <c r="O1151" s="47">
        <v>323.36363636363637</v>
      </c>
      <c r="P1151" s="47">
        <v>0</v>
      </c>
      <c r="Q1151" s="47">
        <v>0</v>
      </c>
    </row>
    <row r="1152" spans="1:17" x14ac:dyDescent="0.35">
      <c r="A1152" s="44">
        <v>11626</v>
      </c>
      <c r="B1152" s="45" t="s">
        <v>3450</v>
      </c>
      <c r="C1152" s="35" t="s">
        <v>2839</v>
      </c>
      <c r="D1152" s="35" t="s">
        <v>2840</v>
      </c>
      <c r="E1152" s="35">
        <v>73</v>
      </c>
      <c r="F1152" s="35">
        <v>6</v>
      </c>
      <c r="G1152" s="46">
        <v>8.2191780821917804E-2</v>
      </c>
      <c r="H1152" s="46">
        <v>0.13</v>
      </c>
      <c r="I1152" s="47">
        <v>76</v>
      </c>
      <c r="J1152" s="47">
        <v>4</v>
      </c>
      <c r="K1152" s="46">
        <v>0.05</v>
      </c>
      <c r="L1152" s="47" t="s">
        <v>30</v>
      </c>
      <c r="M1152" s="46">
        <v>0.18</v>
      </c>
      <c r="N1152" s="47">
        <v>0.375</v>
      </c>
      <c r="O1152" s="47">
        <v>196.34722222222223</v>
      </c>
      <c r="P1152" s="47">
        <v>0</v>
      </c>
      <c r="Q1152" s="47">
        <v>487.5</v>
      </c>
    </row>
    <row r="1153" spans="1:17" x14ac:dyDescent="0.35">
      <c r="A1153" s="44">
        <v>11627</v>
      </c>
      <c r="B1153" s="45" t="s">
        <v>3450</v>
      </c>
      <c r="C1153" s="35" t="s">
        <v>2591</v>
      </c>
      <c r="D1153" s="35" t="s">
        <v>2592</v>
      </c>
      <c r="E1153" s="35">
        <v>90</v>
      </c>
      <c r="F1153" s="35">
        <v>5</v>
      </c>
      <c r="G1153" s="46">
        <v>5.5555555555555552E-2</v>
      </c>
      <c r="H1153" s="46">
        <v>0.11</v>
      </c>
      <c r="I1153" s="47">
        <v>86</v>
      </c>
      <c r="J1153" s="47">
        <v>7</v>
      </c>
      <c r="K1153" s="46">
        <v>0.08</v>
      </c>
      <c r="L1153" s="47" t="s">
        <v>30</v>
      </c>
      <c r="M1153" s="46">
        <v>0.16</v>
      </c>
      <c r="N1153" s="47">
        <v>0.70886075949367089</v>
      </c>
      <c r="O1153" s="47">
        <v>229.37974683544303</v>
      </c>
      <c r="P1153" s="47">
        <v>1</v>
      </c>
      <c r="Q1153" s="47">
        <v>1065.8571428571429</v>
      </c>
    </row>
    <row r="1154" spans="1:17" x14ac:dyDescent="0.35">
      <c r="A1154" s="44">
        <v>41775</v>
      </c>
      <c r="B1154" s="45" t="s">
        <v>3450</v>
      </c>
      <c r="C1154" s="35" t="s">
        <v>2011</v>
      </c>
      <c r="D1154" s="35" t="s">
        <v>2012</v>
      </c>
      <c r="E1154" s="35">
        <v>21</v>
      </c>
      <c r="F1154" s="35">
        <v>0</v>
      </c>
      <c r="G1154" s="46">
        <v>0</v>
      </c>
      <c r="H1154" s="46">
        <v>0.05</v>
      </c>
      <c r="I1154" s="47">
        <v>20</v>
      </c>
      <c r="J1154" s="47">
        <v>3</v>
      </c>
      <c r="K1154" s="46">
        <v>0.15</v>
      </c>
      <c r="L1154" s="47" t="s">
        <v>21</v>
      </c>
      <c r="M1154" s="46">
        <v>0.2</v>
      </c>
      <c r="N1154" s="47">
        <v>0</v>
      </c>
      <c r="O1154" s="47">
        <v>480</v>
      </c>
      <c r="P1154" s="47">
        <v>0</v>
      </c>
      <c r="Q1154" s="47">
        <v>891.66666666666663</v>
      </c>
    </row>
    <row r="1155" spans="1:17" x14ac:dyDescent="0.35">
      <c r="A1155" s="44">
        <v>40098</v>
      </c>
      <c r="B1155" s="45" t="s">
        <v>3450</v>
      </c>
      <c r="C1155" s="35" t="s">
        <v>3219</v>
      </c>
      <c r="D1155" s="35" t="s">
        <v>3220</v>
      </c>
      <c r="E1155" s="35">
        <v>39</v>
      </c>
      <c r="F1155" s="35">
        <v>1</v>
      </c>
      <c r="G1155" s="46">
        <v>2.564102564102564E-2</v>
      </c>
      <c r="H1155" s="46">
        <v>0.08</v>
      </c>
      <c r="I1155" s="47">
        <v>93</v>
      </c>
      <c r="J1155" s="47">
        <v>1</v>
      </c>
      <c r="K1155" s="46">
        <v>0.01</v>
      </c>
      <c r="L1155" s="47" t="s">
        <v>30</v>
      </c>
      <c r="M1155" s="46">
        <v>0.13</v>
      </c>
      <c r="N1155" s="47">
        <v>0.36956521739130432</v>
      </c>
      <c r="O1155" s="47">
        <v>128.02173913043478</v>
      </c>
      <c r="P1155" s="47">
        <v>0</v>
      </c>
      <c r="Q1155" s="47">
        <v>784</v>
      </c>
    </row>
    <row r="1156" spans="1:17" x14ac:dyDescent="0.35">
      <c r="A1156" s="44">
        <v>12291</v>
      </c>
      <c r="B1156" s="45" t="s">
        <v>3450</v>
      </c>
      <c r="C1156" s="35" t="s">
        <v>3413</v>
      </c>
      <c r="D1156" s="35" t="s">
        <v>3414</v>
      </c>
      <c r="E1156" s="35">
        <v>25</v>
      </c>
      <c r="F1156" s="35">
        <v>0</v>
      </c>
      <c r="G1156" s="46">
        <v>0</v>
      </c>
      <c r="H1156" s="46">
        <v>0.05</v>
      </c>
      <c r="I1156" s="47">
        <v>47</v>
      </c>
      <c r="J1156" s="47">
        <v>0</v>
      </c>
      <c r="K1156" s="46">
        <v>0</v>
      </c>
      <c r="L1156" s="47" t="s">
        <v>30</v>
      </c>
      <c r="M1156" s="46">
        <v>0.1</v>
      </c>
      <c r="N1156" s="47">
        <v>0.19148936170212766</v>
      </c>
      <c r="O1156" s="47">
        <v>125.78723404255319</v>
      </c>
      <c r="P1156" s="47">
        <v>0</v>
      </c>
      <c r="Q1156" s="47">
        <v>0</v>
      </c>
    </row>
    <row r="1157" spans="1:17" x14ac:dyDescent="0.35">
      <c r="A1157" s="44">
        <v>12664</v>
      </c>
      <c r="B1157" s="45" t="s">
        <v>3450</v>
      </c>
      <c r="C1157" s="35" t="s">
        <v>2989</v>
      </c>
      <c r="D1157" s="35" t="s">
        <v>2990</v>
      </c>
      <c r="E1157" s="35">
        <v>66</v>
      </c>
      <c r="F1157" s="35">
        <v>1</v>
      </c>
      <c r="G1157" s="46">
        <v>1.5151515151515152E-2</v>
      </c>
      <c r="H1157" s="46">
        <v>7.0000000000000007E-2</v>
      </c>
      <c r="I1157" s="47">
        <v>50</v>
      </c>
      <c r="J1157" s="47">
        <v>2</v>
      </c>
      <c r="K1157" s="46">
        <v>0.04</v>
      </c>
      <c r="L1157" s="47" t="s">
        <v>30</v>
      </c>
      <c r="M1157" s="46">
        <v>0.12</v>
      </c>
      <c r="N1157" s="47">
        <v>1.1875</v>
      </c>
      <c r="O1157" s="47">
        <v>202.58333333333334</v>
      </c>
      <c r="P1157" s="47">
        <v>1</v>
      </c>
      <c r="Q1157" s="47">
        <v>645</v>
      </c>
    </row>
    <row r="1158" spans="1:17" x14ac:dyDescent="0.35">
      <c r="A1158" s="44">
        <v>40944</v>
      </c>
      <c r="B1158" s="45" t="s">
        <v>3450</v>
      </c>
      <c r="C1158" s="35" t="s">
        <v>3265</v>
      </c>
      <c r="D1158" s="35" t="s">
        <v>3266</v>
      </c>
      <c r="E1158" s="35">
        <v>77</v>
      </c>
      <c r="F1158" s="35">
        <v>0</v>
      </c>
      <c r="G1158" s="46">
        <v>0</v>
      </c>
      <c r="H1158" s="46">
        <v>0.05</v>
      </c>
      <c r="I1158" s="47">
        <v>72</v>
      </c>
      <c r="J1158" s="47">
        <v>1</v>
      </c>
      <c r="K1158" s="46">
        <v>0.01</v>
      </c>
      <c r="L1158" s="47" t="s">
        <v>30</v>
      </c>
      <c r="M1158" s="46">
        <v>0.1</v>
      </c>
      <c r="N1158" s="47">
        <v>5.6338028169014086E-2</v>
      </c>
      <c r="O1158" s="47">
        <v>49.507042253521128</v>
      </c>
      <c r="P1158" s="47">
        <v>0</v>
      </c>
      <c r="Q1158" s="47">
        <v>273</v>
      </c>
    </row>
    <row r="1159" spans="1:17" x14ac:dyDescent="0.35">
      <c r="A1159" s="44">
        <v>12288</v>
      </c>
      <c r="B1159" s="45" t="s">
        <v>3450</v>
      </c>
      <c r="C1159" s="35" t="s">
        <v>2793</v>
      </c>
      <c r="D1159" s="35" t="s">
        <v>2794</v>
      </c>
      <c r="E1159" s="35">
        <v>80</v>
      </c>
      <c r="F1159" s="35">
        <v>2</v>
      </c>
      <c r="G1159" s="46">
        <v>2.5000000000000001E-2</v>
      </c>
      <c r="H1159" s="46">
        <v>0.08</v>
      </c>
      <c r="I1159" s="47">
        <v>87</v>
      </c>
      <c r="J1159" s="47">
        <v>5</v>
      </c>
      <c r="K1159" s="46">
        <v>0.06</v>
      </c>
      <c r="L1159" s="47" t="s">
        <v>30</v>
      </c>
      <c r="M1159" s="46">
        <v>0.13</v>
      </c>
      <c r="N1159" s="47">
        <v>0.13414634146341464</v>
      </c>
      <c r="O1159" s="47">
        <v>132.8170731707317</v>
      </c>
      <c r="P1159" s="47">
        <v>0</v>
      </c>
      <c r="Q1159" s="47">
        <v>457.2</v>
      </c>
    </row>
    <row r="1160" spans="1:17" x14ac:dyDescent="0.35">
      <c r="A1160" s="44">
        <v>12088</v>
      </c>
      <c r="B1160" s="45" t="s">
        <v>3450</v>
      </c>
      <c r="C1160" s="35" t="s">
        <v>2963</v>
      </c>
      <c r="D1160" s="35" t="s">
        <v>2964</v>
      </c>
      <c r="E1160" s="35">
        <v>33</v>
      </c>
      <c r="F1160" s="35">
        <v>1</v>
      </c>
      <c r="G1160" s="46">
        <v>3.0303030303030304E-2</v>
      </c>
      <c r="H1160" s="46">
        <v>0.08</v>
      </c>
      <c r="I1160" s="47">
        <v>46</v>
      </c>
      <c r="J1160" s="47">
        <v>2</v>
      </c>
      <c r="K1160" s="46">
        <v>0.04</v>
      </c>
      <c r="L1160" s="47" t="s">
        <v>30</v>
      </c>
      <c r="M1160" s="46">
        <v>0.13</v>
      </c>
      <c r="N1160" s="47">
        <v>0.68181818181818177</v>
      </c>
      <c r="O1160" s="47">
        <v>189.79545454545453</v>
      </c>
      <c r="P1160" s="47">
        <v>1</v>
      </c>
      <c r="Q1160" s="47">
        <v>1132</v>
      </c>
    </row>
    <row r="1161" spans="1:17" x14ac:dyDescent="0.35">
      <c r="A1161" s="44">
        <v>43465</v>
      </c>
      <c r="B1161" s="45" t="s">
        <v>3450</v>
      </c>
      <c r="C1161" s="35" t="s">
        <v>2779</v>
      </c>
      <c r="D1161" s="35" t="s">
        <v>2780</v>
      </c>
      <c r="E1161" s="35">
        <v>212</v>
      </c>
      <c r="F1161" s="35">
        <v>8</v>
      </c>
      <c r="G1161" s="46">
        <v>3.7735849056603772E-2</v>
      </c>
      <c r="H1161" s="46">
        <v>0.09</v>
      </c>
      <c r="I1161" s="47">
        <v>200</v>
      </c>
      <c r="J1161" s="47">
        <v>12</v>
      </c>
      <c r="K1161" s="46">
        <v>0.06</v>
      </c>
      <c r="L1161" s="47" t="s">
        <v>30</v>
      </c>
      <c r="M1161" s="46">
        <v>0.14000000000000001</v>
      </c>
      <c r="N1161" s="47">
        <v>0.11702127659574468</v>
      </c>
      <c r="O1161" s="47">
        <v>61.558510638297875</v>
      </c>
      <c r="P1161" s="47">
        <v>0.66666666666666663</v>
      </c>
      <c r="Q1161" s="47">
        <v>389.75</v>
      </c>
    </row>
    <row r="1162" spans="1:17" x14ac:dyDescent="0.35">
      <c r="A1162" s="44">
        <v>12070</v>
      </c>
      <c r="B1162" s="45" t="s">
        <v>3450</v>
      </c>
      <c r="C1162" s="35" t="s">
        <v>3165</v>
      </c>
      <c r="D1162" s="35" t="s">
        <v>3166</v>
      </c>
      <c r="E1162" s="35">
        <v>477</v>
      </c>
      <c r="F1162" s="35">
        <v>11</v>
      </c>
      <c r="G1162" s="46">
        <v>2.3060796645702306E-2</v>
      </c>
      <c r="H1162" s="46">
        <v>7.0000000000000007E-2</v>
      </c>
      <c r="I1162" s="47">
        <v>673</v>
      </c>
      <c r="J1162" s="47">
        <v>12</v>
      </c>
      <c r="K1162" s="46">
        <v>0.02</v>
      </c>
      <c r="L1162" s="47" t="s">
        <v>30</v>
      </c>
      <c r="M1162" s="46">
        <v>0.12</v>
      </c>
      <c r="N1162" s="47">
        <v>0.24205748865355523</v>
      </c>
      <c r="O1162" s="47">
        <v>162.56580937972768</v>
      </c>
      <c r="P1162" s="47">
        <v>8.3333333333333329E-2</v>
      </c>
      <c r="Q1162" s="47">
        <v>442.66666666666669</v>
      </c>
    </row>
    <row r="1163" spans="1:17" x14ac:dyDescent="0.35">
      <c r="A1163" s="44">
        <v>12262</v>
      </c>
      <c r="B1163" s="45" t="s">
        <v>3450</v>
      </c>
      <c r="C1163" s="35" t="s">
        <v>2701</v>
      </c>
      <c r="D1163" s="35" t="s">
        <v>2702</v>
      </c>
      <c r="E1163" s="35">
        <v>426</v>
      </c>
      <c r="F1163" s="35">
        <v>16</v>
      </c>
      <c r="G1163" s="46">
        <v>3.7558685446009391E-2</v>
      </c>
      <c r="H1163" s="46">
        <v>0.09</v>
      </c>
      <c r="I1163" s="47">
        <v>311</v>
      </c>
      <c r="J1163" s="47">
        <v>23</v>
      </c>
      <c r="K1163" s="46">
        <v>7.0000000000000007E-2</v>
      </c>
      <c r="L1163" s="47" t="s">
        <v>30</v>
      </c>
      <c r="M1163" s="46">
        <v>0.14000000000000001</v>
      </c>
      <c r="N1163" s="47">
        <v>7.9861111111111105E-2</v>
      </c>
      <c r="O1163" s="47">
        <v>50.378472222222221</v>
      </c>
      <c r="P1163" s="47">
        <v>8.6956521739130432E-2</v>
      </c>
      <c r="Q1163" s="47">
        <v>297.21739130434781</v>
      </c>
    </row>
    <row r="1164" spans="1:17" x14ac:dyDescent="0.35">
      <c r="A1164" s="44">
        <v>13193</v>
      </c>
      <c r="B1164" s="45" t="s">
        <v>3450</v>
      </c>
      <c r="C1164" s="35" t="s">
        <v>3207</v>
      </c>
      <c r="D1164" s="35" t="s">
        <v>3208</v>
      </c>
      <c r="E1164" s="35">
        <v>119</v>
      </c>
      <c r="F1164" s="35">
        <v>5</v>
      </c>
      <c r="G1164" s="46">
        <v>4.2016806722689079E-2</v>
      </c>
      <c r="H1164" s="46">
        <v>0.09</v>
      </c>
      <c r="I1164" s="47">
        <v>144</v>
      </c>
      <c r="J1164" s="47">
        <v>2</v>
      </c>
      <c r="K1164" s="46">
        <v>0.01</v>
      </c>
      <c r="L1164" s="47" t="s">
        <v>30</v>
      </c>
      <c r="M1164" s="46">
        <v>0.14000000000000001</v>
      </c>
      <c r="N1164" s="47">
        <v>0.11267605633802817</v>
      </c>
      <c r="O1164" s="47">
        <v>81.577464788732399</v>
      </c>
      <c r="P1164" s="47">
        <v>0</v>
      </c>
      <c r="Q1164" s="47">
        <v>621.5</v>
      </c>
    </row>
    <row r="1165" spans="1:17" x14ac:dyDescent="0.35">
      <c r="A1165" s="44">
        <v>12055</v>
      </c>
      <c r="B1165" s="45" t="s">
        <v>3450</v>
      </c>
      <c r="C1165" s="35" t="s">
        <v>2791</v>
      </c>
      <c r="D1165" s="35" t="s">
        <v>2792</v>
      </c>
      <c r="E1165" s="35">
        <v>112</v>
      </c>
      <c r="F1165" s="35">
        <v>3</v>
      </c>
      <c r="G1165" s="46">
        <v>2.6785714285714284E-2</v>
      </c>
      <c r="H1165" s="46">
        <v>0.08</v>
      </c>
      <c r="I1165" s="47">
        <v>121</v>
      </c>
      <c r="J1165" s="47">
        <v>7</v>
      </c>
      <c r="K1165" s="46">
        <v>0.06</v>
      </c>
      <c r="L1165" s="47" t="s">
        <v>30</v>
      </c>
      <c r="M1165" s="46">
        <v>0.13</v>
      </c>
      <c r="N1165" s="47">
        <v>0.13157894736842105</v>
      </c>
      <c r="O1165" s="47">
        <v>106.78070175438596</v>
      </c>
      <c r="P1165" s="47">
        <v>0.14285714285714285</v>
      </c>
      <c r="Q1165" s="47">
        <v>394.57142857142856</v>
      </c>
    </row>
    <row r="1166" spans="1:17" x14ac:dyDescent="0.35">
      <c r="A1166" s="44">
        <v>13312</v>
      </c>
      <c r="B1166" s="45" t="s">
        <v>3450</v>
      </c>
      <c r="C1166" s="35" t="s">
        <v>3373</v>
      </c>
      <c r="D1166" s="35" t="s">
        <v>3374</v>
      </c>
      <c r="E1166" s="35">
        <v>150</v>
      </c>
      <c r="F1166" s="35">
        <v>0</v>
      </c>
      <c r="G1166" s="46">
        <v>0</v>
      </c>
      <c r="H1166" s="46">
        <v>0.05</v>
      </c>
      <c r="I1166" s="47">
        <v>152</v>
      </c>
      <c r="J1166" s="47">
        <v>0</v>
      </c>
      <c r="K1166" s="46">
        <v>0</v>
      </c>
      <c r="L1166" s="47" t="s">
        <v>30</v>
      </c>
      <c r="M1166" s="46">
        <v>0.1</v>
      </c>
      <c r="N1166" s="47">
        <v>0.68421052631578949</v>
      </c>
      <c r="O1166" s="47">
        <v>37.30263157894737</v>
      </c>
      <c r="P1166" s="47">
        <v>0</v>
      </c>
      <c r="Q1166" s="47">
        <v>0</v>
      </c>
    </row>
    <row r="1167" spans="1:17" x14ac:dyDescent="0.35">
      <c r="A1167" s="44">
        <v>42360</v>
      </c>
      <c r="B1167" s="45" t="s">
        <v>3450</v>
      </c>
      <c r="C1167" s="35" t="s">
        <v>3393</v>
      </c>
      <c r="D1167" s="35" t="s">
        <v>3394</v>
      </c>
      <c r="E1167" s="35">
        <v>60</v>
      </c>
      <c r="F1167" s="35">
        <v>0</v>
      </c>
      <c r="G1167" s="46">
        <v>0</v>
      </c>
      <c r="H1167" s="46">
        <v>0.05</v>
      </c>
      <c r="I1167" s="47">
        <v>75</v>
      </c>
      <c r="J1167" s="47">
        <v>0</v>
      </c>
      <c r="K1167" s="46">
        <v>0</v>
      </c>
      <c r="L1167" s="47" t="s">
        <v>30</v>
      </c>
      <c r="M1167" s="46">
        <v>0.1</v>
      </c>
      <c r="N1167" s="47">
        <v>0</v>
      </c>
      <c r="O1167" s="47">
        <v>47.64</v>
      </c>
      <c r="P1167" s="47">
        <v>0</v>
      </c>
      <c r="Q1167" s="47">
        <v>0</v>
      </c>
    </row>
    <row r="1168" spans="1:17" x14ac:dyDescent="0.35">
      <c r="A1168" s="44">
        <v>15010</v>
      </c>
      <c r="B1168" s="45" t="s">
        <v>3450</v>
      </c>
      <c r="C1168" s="35" t="s">
        <v>223</v>
      </c>
      <c r="D1168" s="35" t="s">
        <v>224</v>
      </c>
      <c r="E1168" s="35">
        <v>110</v>
      </c>
      <c r="F1168" s="35">
        <v>47</v>
      </c>
      <c r="G1168" s="46">
        <v>0.42727272727272725</v>
      </c>
      <c r="H1168" s="46">
        <v>0.49</v>
      </c>
      <c r="I1168" s="47">
        <v>118</v>
      </c>
      <c r="J1168" s="47">
        <v>57</v>
      </c>
      <c r="K1168" s="46">
        <v>0.48</v>
      </c>
      <c r="L1168" s="47" t="s">
        <v>30</v>
      </c>
      <c r="M1168" s="46">
        <v>0.56000000000000005</v>
      </c>
      <c r="N1168" s="47">
        <v>1.0163934426229508</v>
      </c>
      <c r="O1168" s="47">
        <v>973.78688524590166</v>
      </c>
      <c r="P1168" s="47">
        <v>1.4736842105263157</v>
      </c>
      <c r="Q1168" s="47">
        <v>1309.1929824561403</v>
      </c>
    </row>
    <row r="1169" spans="1:17" x14ac:dyDescent="0.35">
      <c r="A1169" s="44">
        <v>10753</v>
      </c>
      <c r="B1169" s="45" t="s">
        <v>3450</v>
      </c>
      <c r="C1169" s="35" t="s">
        <v>2609</v>
      </c>
      <c r="D1169" s="35" t="s">
        <v>2610</v>
      </c>
      <c r="E1169" s="35">
        <v>202</v>
      </c>
      <c r="F1169" s="35">
        <v>11</v>
      </c>
      <c r="G1169" s="46">
        <v>5.4455445544554455E-2</v>
      </c>
      <c r="H1169" s="46">
        <v>0.1</v>
      </c>
      <c r="I1169" s="47">
        <v>185</v>
      </c>
      <c r="J1169" s="47">
        <v>15</v>
      </c>
      <c r="K1169" s="46">
        <v>0.08</v>
      </c>
      <c r="L1169" s="47" t="s">
        <v>30</v>
      </c>
      <c r="M1169" s="46">
        <v>0.15</v>
      </c>
      <c r="N1169" s="47">
        <v>0.7</v>
      </c>
      <c r="O1169" s="47">
        <v>306.58235294117645</v>
      </c>
      <c r="P1169" s="47">
        <v>0.66666666666666663</v>
      </c>
      <c r="Q1169" s="47">
        <v>833.4</v>
      </c>
    </row>
    <row r="1170" spans="1:17" x14ac:dyDescent="0.35">
      <c r="A1170" s="44">
        <v>11</v>
      </c>
      <c r="B1170" s="45" t="s">
        <v>3450</v>
      </c>
      <c r="C1170" s="35" t="s">
        <v>2753</v>
      </c>
      <c r="D1170" s="35" t="s">
        <v>2754</v>
      </c>
      <c r="E1170" s="35">
        <v>68</v>
      </c>
      <c r="F1170" s="35">
        <v>5</v>
      </c>
      <c r="G1170" s="46">
        <v>7.3529411764705885E-2</v>
      </c>
      <c r="H1170" s="46">
        <v>0.12</v>
      </c>
      <c r="I1170" s="47">
        <v>66</v>
      </c>
      <c r="J1170" s="47">
        <v>4</v>
      </c>
      <c r="K1170" s="46">
        <v>0.06</v>
      </c>
      <c r="L1170" s="47" t="s">
        <v>30</v>
      </c>
      <c r="M1170" s="46">
        <v>0.17</v>
      </c>
      <c r="N1170" s="47">
        <v>0.77419354838709675</v>
      </c>
      <c r="O1170" s="47">
        <v>360.93548387096774</v>
      </c>
      <c r="P1170" s="47">
        <v>1.5</v>
      </c>
      <c r="Q1170" s="47">
        <v>1291.75</v>
      </c>
    </row>
    <row r="1171" spans="1:17" x14ac:dyDescent="0.35">
      <c r="A1171" s="44">
        <v>10787</v>
      </c>
      <c r="B1171" s="45" t="s">
        <v>3450</v>
      </c>
      <c r="C1171" s="35" t="s">
        <v>2509</v>
      </c>
      <c r="D1171" s="35" t="s">
        <v>2510</v>
      </c>
      <c r="E1171" s="35">
        <v>70</v>
      </c>
      <c r="F1171" s="35">
        <v>6</v>
      </c>
      <c r="G1171" s="46">
        <v>8.5714285714285715E-2</v>
      </c>
      <c r="H1171" s="46">
        <v>0.14000000000000001</v>
      </c>
      <c r="I1171" s="47">
        <v>69</v>
      </c>
      <c r="J1171" s="47">
        <v>6</v>
      </c>
      <c r="K1171" s="46">
        <v>0.09</v>
      </c>
      <c r="L1171" s="47" t="s">
        <v>30</v>
      </c>
      <c r="M1171" s="46">
        <v>0.19</v>
      </c>
      <c r="N1171" s="47">
        <v>0.61904761904761907</v>
      </c>
      <c r="O1171" s="47">
        <v>264.06349206349205</v>
      </c>
      <c r="P1171" s="47">
        <v>0.16666666666666666</v>
      </c>
      <c r="Q1171" s="47">
        <v>610</v>
      </c>
    </row>
    <row r="1172" spans="1:17" x14ac:dyDescent="0.35">
      <c r="A1172" s="44">
        <v>41884</v>
      </c>
      <c r="B1172" s="45" t="s">
        <v>3450</v>
      </c>
      <c r="C1172" s="35" t="s">
        <v>895</v>
      </c>
      <c r="D1172" s="35" t="s">
        <v>896</v>
      </c>
      <c r="E1172" s="35">
        <v>13</v>
      </c>
      <c r="F1172" s="35">
        <v>4</v>
      </c>
      <c r="G1172" s="46">
        <v>0.30769230769230771</v>
      </c>
      <c r="H1172" s="46">
        <v>0.36</v>
      </c>
      <c r="I1172" s="47">
        <v>20</v>
      </c>
      <c r="J1172" s="47">
        <v>6</v>
      </c>
      <c r="K1172" s="46">
        <v>0.3</v>
      </c>
      <c r="L1172" s="47" t="s">
        <v>30</v>
      </c>
      <c r="M1172" s="46">
        <v>0.41</v>
      </c>
      <c r="N1172" s="47">
        <v>0</v>
      </c>
      <c r="O1172" s="47">
        <v>211.92857142857142</v>
      </c>
      <c r="P1172" s="47">
        <v>0</v>
      </c>
      <c r="Q1172" s="47">
        <v>531.16666666666663</v>
      </c>
    </row>
    <row r="1173" spans="1:17" x14ac:dyDescent="0.35">
      <c r="A1173" s="44">
        <v>10791</v>
      </c>
      <c r="B1173" s="45" t="s">
        <v>3450</v>
      </c>
      <c r="C1173" s="35" t="s">
        <v>743</v>
      </c>
      <c r="D1173" s="35" t="s">
        <v>744</v>
      </c>
      <c r="E1173" s="35">
        <v>10</v>
      </c>
      <c r="F1173" s="35">
        <v>0</v>
      </c>
      <c r="G1173" s="46">
        <v>0</v>
      </c>
      <c r="H1173" s="46">
        <v>0.05</v>
      </c>
      <c r="I1173" s="47">
        <v>15</v>
      </c>
      <c r="J1173" s="47">
        <v>5</v>
      </c>
      <c r="K1173" s="46">
        <v>0.33</v>
      </c>
      <c r="L1173" s="47" t="s">
        <v>21</v>
      </c>
      <c r="M1173" s="46">
        <v>0.38</v>
      </c>
      <c r="N1173" s="47">
        <v>0</v>
      </c>
      <c r="O1173" s="47">
        <v>325.2</v>
      </c>
      <c r="P1173" s="47">
        <v>0.2</v>
      </c>
      <c r="Q1173" s="47">
        <v>848.2</v>
      </c>
    </row>
    <row r="1174" spans="1:17" x14ac:dyDescent="0.35">
      <c r="A1174" s="44">
        <v>10257</v>
      </c>
      <c r="B1174" s="45" t="s">
        <v>3450</v>
      </c>
      <c r="C1174" s="35" t="s">
        <v>1725</v>
      </c>
      <c r="D1174" s="35" t="s">
        <v>1726</v>
      </c>
      <c r="E1174" s="35">
        <v>24</v>
      </c>
      <c r="F1174" s="35">
        <v>7</v>
      </c>
      <c r="G1174" s="46">
        <v>0.29166666666666669</v>
      </c>
      <c r="H1174" s="46">
        <v>0.34</v>
      </c>
      <c r="I1174" s="47">
        <v>44</v>
      </c>
      <c r="J1174" s="47">
        <v>8</v>
      </c>
      <c r="K1174" s="46">
        <v>0.18</v>
      </c>
      <c r="L1174" s="47" t="s">
        <v>30</v>
      </c>
      <c r="M1174" s="46">
        <v>0.39</v>
      </c>
      <c r="N1174" s="47">
        <v>0.5</v>
      </c>
      <c r="O1174" s="47">
        <v>408.19444444444446</v>
      </c>
      <c r="P1174" s="47">
        <v>0.125</v>
      </c>
      <c r="Q1174" s="47">
        <v>947.625</v>
      </c>
    </row>
    <row r="1175" spans="1:17" x14ac:dyDescent="0.35">
      <c r="A1175" s="44">
        <v>10796</v>
      </c>
      <c r="B1175" s="45" t="s">
        <v>3450</v>
      </c>
      <c r="C1175" s="35" t="s">
        <v>859</v>
      </c>
      <c r="D1175" s="35" t="s">
        <v>860</v>
      </c>
      <c r="E1175" s="35">
        <v>105</v>
      </c>
      <c r="F1175" s="35">
        <v>26</v>
      </c>
      <c r="G1175" s="46">
        <v>0.24761904761904763</v>
      </c>
      <c r="H1175" s="46">
        <v>0.3</v>
      </c>
      <c r="I1175" s="47">
        <v>127</v>
      </c>
      <c r="J1175" s="47">
        <v>40</v>
      </c>
      <c r="K1175" s="46">
        <v>0.31</v>
      </c>
      <c r="L1175" s="47" t="s">
        <v>21</v>
      </c>
      <c r="M1175" s="46">
        <v>0.36</v>
      </c>
      <c r="N1175" s="47">
        <v>1.2183908045977012</v>
      </c>
      <c r="O1175" s="47">
        <v>591.080459770115</v>
      </c>
      <c r="P1175" s="47">
        <v>1.675</v>
      </c>
      <c r="Q1175" s="47">
        <v>1890.625</v>
      </c>
    </row>
    <row r="1176" spans="1:17" x14ac:dyDescent="0.35">
      <c r="A1176" s="44">
        <v>40558</v>
      </c>
      <c r="B1176" s="45" t="s">
        <v>3450</v>
      </c>
      <c r="C1176" s="35" t="s">
        <v>1417</v>
      </c>
      <c r="D1176" s="35" t="s">
        <v>1418</v>
      </c>
      <c r="E1176" s="35">
        <v>28</v>
      </c>
      <c r="F1176" s="35">
        <v>6</v>
      </c>
      <c r="G1176" s="46">
        <v>0.21428571428571427</v>
      </c>
      <c r="H1176" s="46">
        <v>0.26</v>
      </c>
      <c r="I1176" s="47">
        <v>18</v>
      </c>
      <c r="J1176" s="47">
        <v>4</v>
      </c>
      <c r="K1176" s="46">
        <v>0.22</v>
      </c>
      <c r="L1176" s="47" t="s">
        <v>30</v>
      </c>
      <c r="M1176" s="46">
        <v>0.31</v>
      </c>
      <c r="N1176" s="47">
        <v>0.7857142857142857</v>
      </c>
      <c r="O1176" s="47">
        <v>873.64285714285711</v>
      </c>
      <c r="P1176" s="47">
        <v>0.75</v>
      </c>
      <c r="Q1176" s="47">
        <v>1554.75</v>
      </c>
    </row>
    <row r="1177" spans="1:17" x14ac:dyDescent="0.35">
      <c r="A1177" s="44">
        <v>10799</v>
      </c>
      <c r="B1177" s="45" t="s">
        <v>3450</v>
      </c>
      <c r="C1177" s="35" t="s">
        <v>2197</v>
      </c>
      <c r="D1177" s="35" t="s">
        <v>2198</v>
      </c>
      <c r="E1177" s="35">
        <v>4</v>
      </c>
      <c r="F1177" s="35">
        <v>0</v>
      </c>
      <c r="G1177" s="46">
        <v>0</v>
      </c>
      <c r="H1177" s="46">
        <v>0.05</v>
      </c>
      <c r="I1177" s="47">
        <v>31</v>
      </c>
      <c r="J1177" s="47">
        <v>4</v>
      </c>
      <c r="K1177" s="46">
        <v>0.13</v>
      </c>
      <c r="L1177" s="47" t="s">
        <v>21</v>
      </c>
      <c r="M1177" s="46">
        <v>0.18</v>
      </c>
      <c r="N1177" s="47">
        <v>0.44444444444444442</v>
      </c>
      <c r="O1177" s="47">
        <v>255.92592592592592</v>
      </c>
      <c r="P1177" s="47">
        <v>0</v>
      </c>
      <c r="Q1177" s="47">
        <v>555.75</v>
      </c>
    </row>
    <row r="1178" spans="1:17" x14ac:dyDescent="0.35">
      <c r="A1178" s="44">
        <v>11334</v>
      </c>
      <c r="B1178" s="45" t="s">
        <v>3450</v>
      </c>
      <c r="C1178" s="35" t="s">
        <v>3031</v>
      </c>
      <c r="D1178" s="35" t="s">
        <v>3032</v>
      </c>
      <c r="E1178" s="35">
        <v>16</v>
      </c>
      <c r="F1178" s="35">
        <v>1</v>
      </c>
      <c r="G1178" s="46">
        <v>6.25E-2</v>
      </c>
      <c r="H1178" s="46">
        <v>0.11</v>
      </c>
      <c r="I1178" s="47">
        <v>38</v>
      </c>
      <c r="J1178" s="47">
        <v>1</v>
      </c>
      <c r="K1178" s="46">
        <v>0.03</v>
      </c>
      <c r="L1178" s="47" t="s">
        <v>30</v>
      </c>
      <c r="M1178" s="46">
        <v>0.16</v>
      </c>
      <c r="N1178" s="47">
        <v>0.35135135135135137</v>
      </c>
      <c r="O1178" s="47">
        <v>111.35135135135135</v>
      </c>
      <c r="P1178" s="47">
        <v>0</v>
      </c>
      <c r="Q1178" s="47">
        <v>1423</v>
      </c>
    </row>
    <row r="1179" spans="1:17" x14ac:dyDescent="0.35">
      <c r="A1179" s="44">
        <v>10755</v>
      </c>
      <c r="B1179" s="45" t="s">
        <v>3450</v>
      </c>
      <c r="C1179" s="35" t="s">
        <v>2105</v>
      </c>
      <c r="D1179" s="35" t="s">
        <v>2106</v>
      </c>
      <c r="E1179" s="35">
        <v>32</v>
      </c>
      <c r="F1179" s="35">
        <v>3</v>
      </c>
      <c r="G1179" s="46">
        <v>9.375E-2</v>
      </c>
      <c r="H1179" s="46">
        <v>0.14000000000000001</v>
      </c>
      <c r="I1179" s="47">
        <v>56</v>
      </c>
      <c r="J1179" s="47">
        <v>8</v>
      </c>
      <c r="K1179" s="46">
        <v>0.14000000000000001</v>
      </c>
      <c r="L1179" s="47" t="s">
        <v>21</v>
      </c>
      <c r="M1179" s="46">
        <v>0.19</v>
      </c>
      <c r="N1179" s="47">
        <v>0.5</v>
      </c>
      <c r="O1179" s="47">
        <v>655.1875</v>
      </c>
      <c r="P1179" s="47">
        <v>0.25</v>
      </c>
      <c r="Q1179" s="47">
        <v>1370</v>
      </c>
    </row>
    <row r="1180" spans="1:17" x14ac:dyDescent="0.35">
      <c r="A1180" s="44">
        <v>41062</v>
      </c>
      <c r="B1180" s="45" t="s">
        <v>3450</v>
      </c>
      <c r="C1180" s="35" t="s">
        <v>3151</v>
      </c>
      <c r="D1180" s="35" t="s">
        <v>3152</v>
      </c>
      <c r="E1180" s="35">
        <v>139</v>
      </c>
      <c r="F1180" s="35">
        <v>3</v>
      </c>
      <c r="G1180" s="46">
        <v>2.1582733812949641E-2</v>
      </c>
      <c r="H1180" s="46">
        <v>7.0000000000000007E-2</v>
      </c>
      <c r="I1180" s="47">
        <v>293</v>
      </c>
      <c r="J1180" s="47">
        <v>5</v>
      </c>
      <c r="K1180" s="46">
        <v>0.02</v>
      </c>
      <c r="L1180" s="47" t="s">
        <v>30</v>
      </c>
      <c r="M1180" s="46">
        <v>0.12</v>
      </c>
      <c r="N1180" s="47">
        <v>0.51388888888888884</v>
      </c>
      <c r="O1180" s="47">
        <v>95.850694444444443</v>
      </c>
      <c r="P1180" s="47">
        <v>0.2</v>
      </c>
      <c r="Q1180" s="47">
        <v>538.79999999999995</v>
      </c>
    </row>
    <row r="1181" spans="1:17" x14ac:dyDescent="0.35">
      <c r="A1181" s="44">
        <v>40</v>
      </c>
      <c r="B1181" s="45" t="s">
        <v>3450</v>
      </c>
      <c r="C1181" s="35" t="s">
        <v>1903</v>
      </c>
      <c r="D1181" s="35" t="s">
        <v>1904</v>
      </c>
      <c r="E1181" s="35">
        <v>33</v>
      </c>
      <c r="F1181" s="35">
        <v>5</v>
      </c>
      <c r="G1181" s="46">
        <v>0.15151515151515152</v>
      </c>
      <c r="H1181" s="46">
        <v>0.2</v>
      </c>
      <c r="I1181" s="47">
        <v>32</v>
      </c>
      <c r="J1181" s="47">
        <v>5</v>
      </c>
      <c r="K1181" s="46">
        <v>0.16</v>
      </c>
      <c r="L1181" s="47" t="s">
        <v>30</v>
      </c>
      <c r="M1181" s="46">
        <v>0.25</v>
      </c>
      <c r="N1181" s="47">
        <v>0.44444444444444442</v>
      </c>
      <c r="O1181" s="47">
        <v>207.18518518518519</v>
      </c>
      <c r="P1181" s="47">
        <v>1.4</v>
      </c>
      <c r="Q1181" s="47">
        <v>846</v>
      </c>
    </row>
    <row r="1182" spans="1:17" x14ac:dyDescent="0.35">
      <c r="A1182" s="44">
        <v>11251</v>
      </c>
      <c r="B1182" s="45" t="s">
        <v>3450</v>
      </c>
      <c r="C1182" s="35" t="s">
        <v>131</v>
      </c>
      <c r="D1182" s="35" t="s">
        <v>132</v>
      </c>
      <c r="E1182" s="35">
        <v>27</v>
      </c>
      <c r="F1182" s="35">
        <v>6</v>
      </c>
      <c r="G1182" s="46">
        <v>0.22222222222222221</v>
      </c>
      <c r="H1182" s="46">
        <v>0.27</v>
      </c>
      <c r="I1182" s="47">
        <v>37</v>
      </c>
      <c r="J1182" s="47">
        <v>20</v>
      </c>
      <c r="K1182" s="46">
        <v>0.54</v>
      </c>
      <c r="L1182" s="47" t="s">
        <v>21</v>
      </c>
      <c r="M1182" s="46">
        <v>0.62</v>
      </c>
      <c r="N1182" s="47">
        <v>0.29411764705882354</v>
      </c>
      <c r="O1182" s="47">
        <v>353.52941176470586</v>
      </c>
      <c r="P1182" s="47">
        <v>0.55000000000000004</v>
      </c>
      <c r="Q1182" s="47">
        <v>1080.95</v>
      </c>
    </row>
    <row r="1183" spans="1:17" x14ac:dyDescent="0.35">
      <c r="A1183" s="44">
        <v>20</v>
      </c>
      <c r="B1183" s="45" t="s">
        <v>3450</v>
      </c>
      <c r="C1183" s="35" t="s">
        <v>1275</v>
      </c>
      <c r="D1183" s="35" t="s">
        <v>1276</v>
      </c>
      <c r="E1183" s="35">
        <v>52</v>
      </c>
      <c r="F1183" s="35">
        <v>15</v>
      </c>
      <c r="G1183" s="46">
        <v>0.28846153846153844</v>
      </c>
      <c r="H1183" s="46">
        <v>0.34</v>
      </c>
      <c r="I1183" s="47">
        <v>67</v>
      </c>
      <c r="J1183" s="47">
        <v>16</v>
      </c>
      <c r="K1183" s="46">
        <v>0.24</v>
      </c>
      <c r="L1183" s="47" t="s">
        <v>30</v>
      </c>
      <c r="M1183" s="46">
        <v>0.39</v>
      </c>
      <c r="N1183" s="47">
        <v>0.23529411764705882</v>
      </c>
      <c r="O1183" s="47">
        <v>104.98039215686275</v>
      </c>
      <c r="P1183" s="47">
        <v>0.375</v>
      </c>
      <c r="Q1183" s="47">
        <v>396.875</v>
      </c>
    </row>
    <row r="1184" spans="1:17" x14ac:dyDescent="0.35">
      <c r="A1184" s="44">
        <v>12124</v>
      </c>
      <c r="B1184" s="45" t="s">
        <v>3450</v>
      </c>
      <c r="C1184" s="35" t="s">
        <v>1729</v>
      </c>
      <c r="D1184" s="35" t="s">
        <v>1730</v>
      </c>
      <c r="E1184" s="35">
        <v>68</v>
      </c>
      <c r="F1184" s="35">
        <v>15</v>
      </c>
      <c r="G1184" s="46">
        <v>0.22058823529411764</v>
      </c>
      <c r="H1184" s="46">
        <v>0.27</v>
      </c>
      <c r="I1184" s="47">
        <v>66</v>
      </c>
      <c r="J1184" s="47">
        <v>12</v>
      </c>
      <c r="K1184" s="46">
        <v>0.18</v>
      </c>
      <c r="L1184" s="47" t="s">
        <v>30</v>
      </c>
      <c r="M1184" s="46">
        <v>0.32</v>
      </c>
      <c r="N1184" s="47">
        <v>0.42592592592592593</v>
      </c>
      <c r="O1184" s="47">
        <v>200.2962962962963</v>
      </c>
      <c r="P1184" s="47">
        <v>8.3333333333333329E-2</v>
      </c>
      <c r="Q1184" s="47">
        <v>672.91666666666663</v>
      </c>
    </row>
    <row r="1185" spans="1:17" x14ac:dyDescent="0.35">
      <c r="A1185" s="44">
        <v>11370</v>
      </c>
      <c r="B1185" s="45" t="s">
        <v>3450</v>
      </c>
      <c r="C1185" s="35" t="s">
        <v>2521</v>
      </c>
      <c r="D1185" s="35" t="s">
        <v>2522</v>
      </c>
      <c r="E1185" s="35">
        <v>27</v>
      </c>
      <c r="F1185" s="35">
        <v>2</v>
      </c>
      <c r="G1185" s="46">
        <v>7.407407407407407E-2</v>
      </c>
      <c r="H1185" s="46">
        <v>0.12</v>
      </c>
      <c r="I1185" s="47">
        <v>53</v>
      </c>
      <c r="J1185" s="47">
        <v>5</v>
      </c>
      <c r="K1185" s="46">
        <v>0.09</v>
      </c>
      <c r="L1185" s="47" t="s">
        <v>30</v>
      </c>
      <c r="M1185" s="46">
        <v>0.17</v>
      </c>
      <c r="N1185" s="47">
        <v>0.5</v>
      </c>
      <c r="O1185" s="47">
        <v>247.60416666666666</v>
      </c>
      <c r="P1185" s="47">
        <v>1</v>
      </c>
      <c r="Q1185" s="47">
        <v>1133.4000000000001</v>
      </c>
    </row>
    <row r="1186" spans="1:17" x14ac:dyDescent="0.35">
      <c r="A1186" s="44">
        <v>10780</v>
      </c>
      <c r="B1186" s="45" t="s">
        <v>3450</v>
      </c>
      <c r="C1186" s="35" t="s">
        <v>1871</v>
      </c>
      <c r="D1186" s="35" t="s">
        <v>1872</v>
      </c>
      <c r="E1186" s="35">
        <v>29</v>
      </c>
      <c r="F1186" s="35">
        <v>2</v>
      </c>
      <c r="G1186" s="46">
        <v>6.8965517241379309E-2</v>
      </c>
      <c r="H1186" s="46">
        <v>0.12</v>
      </c>
      <c r="I1186" s="47">
        <v>35</v>
      </c>
      <c r="J1186" s="47">
        <v>6</v>
      </c>
      <c r="K1186" s="46">
        <v>0.17</v>
      </c>
      <c r="L1186" s="47" t="s">
        <v>21</v>
      </c>
      <c r="M1186" s="46">
        <v>0.22</v>
      </c>
      <c r="N1186" s="47">
        <v>0</v>
      </c>
      <c r="O1186" s="47">
        <v>599.17241379310349</v>
      </c>
      <c r="P1186" s="47">
        <v>0</v>
      </c>
      <c r="Q1186" s="47">
        <v>483.5</v>
      </c>
    </row>
    <row r="1187" spans="1:17" x14ac:dyDescent="0.35">
      <c r="A1187" s="44">
        <v>12539</v>
      </c>
      <c r="B1187" s="45" t="s">
        <v>3450</v>
      </c>
      <c r="C1187" s="35" t="s">
        <v>3205</v>
      </c>
      <c r="D1187" s="35" t="s">
        <v>3206</v>
      </c>
      <c r="E1187" s="35">
        <v>40</v>
      </c>
      <c r="F1187" s="35">
        <v>2</v>
      </c>
      <c r="G1187" s="46">
        <v>0.05</v>
      </c>
      <c r="H1187" s="46">
        <v>0.1</v>
      </c>
      <c r="I1187" s="47">
        <v>80</v>
      </c>
      <c r="J1187" s="47">
        <v>1</v>
      </c>
      <c r="K1187" s="46">
        <v>0.01</v>
      </c>
      <c r="L1187" s="47" t="s">
        <v>30</v>
      </c>
      <c r="M1187" s="46">
        <v>0.15</v>
      </c>
      <c r="N1187" s="47">
        <v>1.0886075949367089</v>
      </c>
      <c r="O1187" s="47">
        <v>439.88607594936707</v>
      </c>
      <c r="P1187" s="47">
        <v>0</v>
      </c>
      <c r="Q1187" s="47">
        <v>239</v>
      </c>
    </row>
    <row r="1188" spans="1:17" x14ac:dyDescent="0.35">
      <c r="A1188" s="44">
        <v>41309</v>
      </c>
      <c r="B1188" s="45" t="s">
        <v>3450</v>
      </c>
      <c r="C1188" s="35" t="s">
        <v>1583</v>
      </c>
      <c r="D1188" s="35" t="s">
        <v>1584</v>
      </c>
      <c r="E1188" s="35">
        <v>28</v>
      </c>
      <c r="F1188" s="35">
        <v>4</v>
      </c>
      <c r="G1188" s="46">
        <v>0.14285714285714285</v>
      </c>
      <c r="H1188" s="46">
        <v>0.19</v>
      </c>
      <c r="I1188" s="47">
        <v>30</v>
      </c>
      <c r="J1188" s="47">
        <v>6</v>
      </c>
      <c r="K1188" s="46">
        <v>0.2</v>
      </c>
      <c r="L1188" s="47" t="s">
        <v>21</v>
      </c>
      <c r="M1188" s="46">
        <v>0.25</v>
      </c>
      <c r="N1188" s="47">
        <v>0.375</v>
      </c>
      <c r="O1188" s="47">
        <v>117.79166666666667</v>
      </c>
      <c r="P1188" s="47">
        <v>0.66666666666666663</v>
      </c>
      <c r="Q1188" s="47">
        <v>1025</v>
      </c>
    </row>
    <row r="1189" spans="1:17" x14ac:dyDescent="0.35">
      <c r="A1189" s="44">
        <v>11739</v>
      </c>
      <c r="B1189" s="45" t="s">
        <v>3450</v>
      </c>
      <c r="C1189" s="35" t="s">
        <v>1067</v>
      </c>
      <c r="D1189" s="35" t="s">
        <v>1068</v>
      </c>
      <c r="E1189" s="35">
        <v>118</v>
      </c>
      <c r="F1189" s="35">
        <v>20</v>
      </c>
      <c r="G1189" s="46">
        <v>0.16949152542372881</v>
      </c>
      <c r="H1189" s="46">
        <v>0.22</v>
      </c>
      <c r="I1189" s="47">
        <v>164</v>
      </c>
      <c r="J1189" s="47">
        <v>46</v>
      </c>
      <c r="K1189" s="46">
        <v>0.28000000000000003</v>
      </c>
      <c r="L1189" s="47" t="s">
        <v>21</v>
      </c>
      <c r="M1189" s="46">
        <v>0.33</v>
      </c>
      <c r="N1189" s="47">
        <v>1.5847457627118644</v>
      </c>
      <c r="O1189" s="47">
        <v>589.72033898305085</v>
      </c>
      <c r="P1189" s="47">
        <v>1.4130434782608696</v>
      </c>
      <c r="Q1189" s="47">
        <v>860.17391304347825</v>
      </c>
    </row>
    <row r="1190" spans="1:17" x14ac:dyDescent="0.35">
      <c r="A1190" s="44">
        <v>420</v>
      </c>
      <c r="B1190" s="45" t="s">
        <v>3450</v>
      </c>
      <c r="C1190" s="35" t="s">
        <v>477</v>
      </c>
      <c r="D1190" s="35" t="s">
        <v>478</v>
      </c>
      <c r="E1190" s="35">
        <v>83</v>
      </c>
      <c r="F1190" s="35">
        <v>37</v>
      </c>
      <c r="G1190" s="46">
        <v>0.44578313253012047</v>
      </c>
      <c r="H1190" s="46">
        <v>0.51</v>
      </c>
      <c r="I1190" s="47">
        <v>172</v>
      </c>
      <c r="J1190" s="47">
        <v>66</v>
      </c>
      <c r="K1190" s="46">
        <v>0.38</v>
      </c>
      <c r="L1190" s="47" t="s">
        <v>30</v>
      </c>
      <c r="M1190" s="46">
        <v>0.59</v>
      </c>
      <c r="N1190" s="47">
        <v>0.53773584905660377</v>
      </c>
      <c r="O1190" s="47">
        <v>402.83962264150944</v>
      </c>
      <c r="P1190" s="47">
        <v>0.51515151515151514</v>
      </c>
      <c r="Q1190" s="47">
        <v>870.81818181818187</v>
      </c>
    </row>
    <row r="1191" spans="1:17" x14ac:dyDescent="0.35">
      <c r="A1191" s="44">
        <v>13691</v>
      </c>
      <c r="B1191" s="45" t="s">
        <v>3450</v>
      </c>
      <c r="C1191" s="35" t="s">
        <v>1831</v>
      </c>
      <c r="D1191" s="35" t="s">
        <v>1832</v>
      </c>
      <c r="E1191" s="35">
        <v>57</v>
      </c>
      <c r="F1191" s="35">
        <v>4</v>
      </c>
      <c r="G1191" s="46">
        <v>7.0175438596491224E-2</v>
      </c>
      <c r="H1191" s="46">
        <v>0.12</v>
      </c>
      <c r="I1191" s="47">
        <v>58</v>
      </c>
      <c r="J1191" s="47">
        <v>10</v>
      </c>
      <c r="K1191" s="46">
        <v>0.17</v>
      </c>
      <c r="L1191" s="47" t="s">
        <v>21</v>
      </c>
      <c r="M1191" s="46">
        <v>0.22</v>
      </c>
      <c r="N1191" s="47">
        <v>0</v>
      </c>
      <c r="O1191" s="47">
        <v>128.25</v>
      </c>
      <c r="P1191" s="47">
        <v>0</v>
      </c>
      <c r="Q1191" s="47">
        <v>593.20000000000005</v>
      </c>
    </row>
    <row r="1192" spans="1:17" x14ac:dyDescent="0.35">
      <c r="A1192" s="44">
        <v>40636</v>
      </c>
      <c r="B1192" s="45" t="s">
        <v>3450</v>
      </c>
      <c r="C1192" s="35" t="s">
        <v>2493</v>
      </c>
      <c r="D1192" s="35" t="s">
        <v>2494</v>
      </c>
      <c r="E1192" s="35">
        <v>31</v>
      </c>
      <c r="F1192" s="35">
        <v>3</v>
      </c>
      <c r="G1192" s="46">
        <v>9.6774193548387094E-2</v>
      </c>
      <c r="H1192" s="46">
        <v>0.15</v>
      </c>
      <c r="I1192" s="47">
        <v>23</v>
      </c>
      <c r="J1192" s="47">
        <v>2</v>
      </c>
      <c r="K1192" s="46">
        <v>0.09</v>
      </c>
      <c r="L1192" s="47" t="s">
        <v>30</v>
      </c>
      <c r="M1192" s="46">
        <v>0.2</v>
      </c>
      <c r="N1192" s="47">
        <v>0</v>
      </c>
      <c r="O1192" s="47">
        <v>71.952380952380949</v>
      </c>
      <c r="P1192" s="47">
        <v>0</v>
      </c>
      <c r="Q1192" s="47">
        <v>361</v>
      </c>
    </row>
    <row r="1193" spans="1:17" x14ac:dyDescent="0.35">
      <c r="A1193" s="44">
        <v>43576</v>
      </c>
      <c r="B1193" s="45" t="s">
        <v>3450</v>
      </c>
      <c r="C1193" s="35" t="s">
        <v>883</v>
      </c>
      <c r="D1193" s="35" t="s">
        <v>884</v>
      </c>
      <c r="E1193" s="35">
        <v>0</v>
      </c>
      <c r="F1193" s="35">
        <v>0</v>
      </c>
      <c r="G1193" s="46">
        <v>0</v>
      </c>
      <c r="H1193" s="46">
        <v>0.05</v>
      </c>
      <c r="I1193" s="47">
        <v>26</v>
      </c>
      <c r="J1193" s="47">
        <v>8</v>
      </c>
      <c r="K1193" s="46">
        <v>0.31</v>
      </c>
      <c r="L1193" s="47" t="s">
        <v>21</v>
      </c>
      <c r="M1193" s="46">
        <v>0.36</v>
      </c>
      <c r="N1193" s="47">
        <v>0</v>
      </c>
      <c r="O1193" s="47">
        <v>428.38888888888891</v>
      </c>
      <c r="P1193" s="47">
        <v>0</v>
      </c>
      <c r="Q1193" s="47">
        <v>759.125</v>
      </c>
    </row>
    <row r="1194" spans="1:17" x14ac:dyDescent="0.35">
      <c r="A1194" s="44">
        <v>10368</v>
      </c>
      <c r="B1194" s="45" t="s">
        <v>3450</v>
      </c>
      <c r="C1194" s="35" t="s">
        <v>741</v>
      </c>
      <c r="D1194" s="35" t="s">
        <v>742</v>
      </c>
      <c r="E1194" s="35">
        <v>30</v>
      </c>
      <c r="F1194" s="35">
        <v>8</v>
      </c>
      <c r="G1194" s="46">
        <v>0.26666666666666666</v>
      </c>
      <c r="H1194" s="46">
        <v>0.32</v>
      </c>
      <c r="I1194" s="47">
        <v>33</v>
      </c>
      <c r="J1194" s="47">
        <v>11</v>
      </c>
      <c r="K1194" s="46">
        <v>0.33</v>
      </c>
      <c r="L1194" s="47" t="s">
        <v>21</v>
      </c>
      <c r="M1194" s="46">
        <v>0.38</v>
      </c>
      <c r="N1194" s="47">
        <v>9.0909090909090912E-2</v>
      </c>
      <c r="O1194" s="47">
        <v>243.13636363636363</v>
      </c>
      <c r="P1194" s="47">
        <v>0</v>
      </c>
      <c r="Q1194" s="47">
        <v>646</v>
      </c>
    </row>
    <row r="1195" spans="1:17" x14ac:dyDescent="0.35">
      <c r="A1195" s="44">
        <v>11365</v>
      </c>
      <c r="B1195" s="45" t="s">
        <v>3450</v>
      </c>
      <c r="C1195" s="35" t="s">
        <v>939</v>
      </c>
      <c r="D1195" s="35" t="s">
        <v>940</v>
      </c>
      <c r="E1195" s="35">
        <v>82</v>
      </c>
      <c r="F1195" s="35">
        <v>18</v>
      </c>
      <c r="G1195" s="46">
        <v>0.21951219512195122</v>
      </c>
      <c r="H1195" s="46">
        <v>0.27</v>
      </c>
      <c r="I1195" s="47">
        <v>69</v>
      </c>
      <c r="J1195" s="47">
        <v>21</v>
      </c>
      <c r="K1195" s="46">
        <v>0.3</v>
      </c>
      <c r="L1195" s="47" t="s">
        <v>21</v>
      </c>
      <c r="M1195" s="46">
        <v>0.35</v>
      </c>
      <c r="N1195" s="47">
        <v>1.0208333333333333</v>
      </c>
      <c r="O1195" s="47">
        <v>449.25</v>
      </c>
      <c r="P1195" s="47">
        <v>1.1428571428571428</v>
      </c>
      <c r="Q1195" s="47">
        <v>1097.9047619047619</v>
      </c>
    </row>
    <row r="1196" spans="1:17" x14ac:dyDescent="0.35">
      <c r="A1196" s="44">
        <v>10784</v>
      </c>
      <c r="B1196" s="45" t="s">
        <v>3450</v>
      </c>
      <c r="C1196" s="35" t="s">
        <v>955</v>
      </c>
      <c r="D1196" s="35" t="s">
        <v>956</v>
      </c>
      <c r="E1196" s="35">
        <v>53</v>
      </c>
      <c r="F1196" s="35">
        <v>26</v>
      </c>
      <c r="G1196" s="46">
        <v>0.49056603773584906</v>
      </c>
      <c r="H1196" s="46">
        <v>0.56000000000000005</v>
      </c>
      <c r="I1196" s="47">
        <v>31</v>
      </c>
      <c r="J1196" s="47">
        <v>9</v>
      </c>
      <c r="K1196" s="46">
        <v>0.28999999999999998</v>
      </c>
      <c r="L1196" s="47" t="s">
        <v>30</v>
      </c>
      <c r="M1196" s="46">
        <v>0.64</v>
      </c>
      <c r="N1196" s="47">
        <v>1.4090909090909092</v>
      </c>
      <c r="O1196" s="47">
        <v>728.90909090909088</v>
      </c>
      <c r="P1196" s="47">
        <v>0.44444444444444442</v>
      </c>
      <c r="Q1196" s="47">
        <v>868.77777777777783</v>
      </c>
    </row>
    <row r="1197" spans="1:17" x14ac:dyDescent="0.35">
      <c r="A1197" s="44">
        <v>10775</v>
      </c>
      <c r="B1197" s="45" t="s">
        <v>3450</v>
      </c>
      <c r="C1197" s="35" t="s">
        <v>1109</v>
      </c>
      <c r="D1197" s="35" t="s">
        <v>1110</v>
      </c>
      <c r="E1197" s="35">
        <v>24</v>
      </c>
      <c r="F1197" s="35">
        <v>2</v>
      </c>
      <c r="G1197" s="46">
        <v>8.3333333333333329E-2</v>
      </c>
      <c r="H1197" s="46">
        <v>0.13</v>
      </c>
      <c r="I1197" s="47">
        <v>59</v>
      </c>
      <c r="J1197" s="47">
        <v>16</v>
      </c>
      <c r="K1197" s="46">
        <v>0.27</v>
      </c>
      <c r="L1197" s="47" t="s">
        <v>21</v>
      </c>
      <c r="M1197" s="46">
        <v>0.32</v>
      </c>
      <c r="N1197" s="47">
        <v>0.23255813953488372</v>
      </c>
      <c r="O1197" s="47">
        <v>260.13953488372096</v>
      </c>
      <c r="P1197" s="47">
        <v>0.25</v>
      </c>
      <c r="Q1197" s="47">
        <v>670.75</v>
      </c>
    </row>
    <row r="1198" spans="1:17" x14ac:dyDescent="0.35">
      <c r="A1198" s="44">
        <v>11153</v>
      </c>
      <c r="B1198" s="45" t="s">
        <v>3450</v>
      </c>
      <c r="C1198" s="35" t="s">
        <v>1143</v>
      </c>
      <c r="D1198" s="35" t="s">
        <v>1144</v>
      </c>
      <c r="E1198" s="35">
        <v>29</v>
      </c>
      <c r="F1198" s="35">
        <v>5</v>
      </c>
      <c r="G1198" s="46">
        <v>0.17241379310344829</v>
      </c>
      <c r="H1198" s="46">
        <v>0.22</v>
      </c>
      <c r="I1198" s="47">
        <v>23</v>
      </c>
      <c r="J1198" s="47">
        <v>6</v>
      </c>
      <c r="K1198" s="46">
        <v>0.26</v>
      </c>
      <c r="L1198" s="47" t="s">
        <v>21</v>
      </c>
      <c r="M1198" s="46">
        <v>0.31</v>
      </c>
      <c r="N1198" s="47">
        <v>0.11764705882352941</v>
      </c>
      <c r="O1198" s="47">
        <v>141.76470588235293</v>
      </c>
      <c r="P1198" s="47">
        <v>0.33333333333333331</v>
      </c>
      <c r="Q1198" s="47">
        <v>3232.1666666666665</v>
      </c>
    </row>
    <row r="1199" spans="1:17" x14ac:dyDescent="0.35">
      <c r="A1199" s="44">
        <v>10447</v>
      </c>
      <c r="B1199" s="45" t="s">
        <v>3450</v>
      </c>
      <c r="C1199" s="35" t="s">
        <v>2771</v>
      </c>
      <c r="D1199" s="35" t="s">
        <v>2772</v>
      </c>
      <c r="E1199" s="35">
        <v>22</v>
      </c>
      <c r="F1199" s="35">
        <v>1</v>
      </c>
      <c r="G1199" s="46">
        <v>4.5454545454545456E-2</v>
      </c>
      <c r="H1199" s="46">
        <v>0.1</v>
      </c>
      <c r="I1199" s="47">
        <v>36</v>
      </c>
      <c r="J1199" s="47">
        <v>2</v>
      </c>
      <c r="K1199" s="46">
        <v>0.06</v>
      </c>
      <c r="L1199" s="47" t="s">
        <v>30</v>
      </c>
      <c r="M1199" s="46">
        <v>0.15</v>
      </c>
      <c r="N1199" s="47">
        <v>0.20588235294117646</v>
      </c>
      <c r="O1199" s="47">
        <v>499.88235294117646</v>
      </c>
      <c r="P1199" s="47">
        <v>0</v>
      </c>
      <c r="Q1199" s="47">
        <v>752.5</v>
      </c>
    </row>
    <row r="1200" spans="1:17" x14ac:dyDescent="0.35">
      <c r="A1200" s="44">
        <v>11196</v>
      </c>
      <c r="B1200" s="45" t="s">
        <v>3450</v>
      </c>
      <c r="C1200" s="35" t="s">
        <v>205</v>
      </c>
      <c r="D1200" s="35" t="s">
        <v>206</v>
      </c>
      <c r="E1200" s="35">
        <v>105</v>
      </c>
      <c r="F1200" s="35">
        <v>55</v>
      </c>
      <c r="G1200" s="46">
        <v>0.52380952380952384</v>
      </c>
      <c r="H1200" s="46">
        <v>0.6</v>
      </c>
      <c r="I1200" s="47">
        <v>57</v>
      </c>
      <c r="J1200" s="47">
        <v>28</v>
      </c>
      <c r="K1200" s="46">
        <v>0.49</v>
      </c>
      <c r="L1200" s="47" t="s">
        <v>30</v>
      </c>
      <c r="M1200" s="46">
        <v>0.69</v>
      </c>
      <c r="N1200" s="47">
        <v>0.41379310344827586</v>
      </c>
      <c r="O1200" s="47">
        <v>438.62068965517244</v>
      </c>
      <c r="P1200" s="47">
        <v>0.5357142857142857</v>
      </c>
      <c r="Q1200" s="47">
        <v>1033.25</v>
      </c>
    </row>
    <row r="1201" spans="1:17" x14ac:dyDescent="0.35">
      <c r="A1201" s="44">
        <v>42405</v>
      </c>
      <c r="B1201" s="45" t="s">
        <v>3450</v>
      </c>
      <c r="C1201" s="35" t="s">
        <v>2891</v>
      </c>
      <c r="D1201" s="35" t="s">
        <v>2892</v>
      </c>
      <c r="E1201" s="35">
        <v>89</v>
      </c>
      <c r="F1201" s="35">
        <v>2</v>
      </c>
      <c r="G1201" s="46">
        <v>2.247191011235955E-2</v>
      </c>
      <c r="H1201" s="46">
        <v>7.0000000000000007E-2</v>
      </c>
      <c r="I1201" s="47">
        <v>94</v>
      </c>
      <c r="J1201" s="47">
        <v>5</v>
      </c>
      <c r="K1201" s="46">
        <v>0.05</v>
      </c>
      <c r="L1201" s="47" t="s">
        <v>30</v>
      </c>
      <c r="M1201" s="46">
        <v>0.12</v>
      </c>
      <c r="N1201" s="47">
        <v>0.29213483146067415</v>
      </c>
      <c r="O1201" s="47">
        <v>196.12359550561797</v>
      </c>
      <c r="P1201" s="47">
        <v>0</v>
      </c>
      <c r="Q1201" s="47">
        <v>510.8</v>
      </c>
    </row>
    <row r="1202" spans="1:17" x14ac:dyDescent="0.35">
      <c r="A1202" s="44">
        <v>40819</v>
      </c>
      <c r="B1202" s="45" t="s">
        <v>3450</v>
      </c>
      <c r="C1202" s="35" t="s">
        <v>3175</v>
      </c>
      <c r="D1202" s="35" t="s">
        <v>3176</v>
      </c>
      <c r="E1202" s="35">
        <v>174</v>
      </c>
      <c r="F1202" s="35">
        <v>2</v>
      </c>
      <c r="G1202" s="46">
        <v>1.1494252873563218E-2</v>
      </c>
      <c r="H1202" s="46">
        <v>0.06</v>
      </c>
      <c r="I1202" s="47">
        <v>262</v>
      </c>
      <c r="J1202" s="47">
        <v>4</v>
      </c>
      <c r="K1202" s="46">
        <v>0.02</v>
      </c>
      <c r="L1202" s="47" t="s">
        <v>30</v>
      </c>
      <c r="M1202" s="46">
        <v>0.11</v>
      </c>
      <c r="N1202" s="47">
        <v>0</v>
      </c>
      <c r="O1202" s="47">
        <v>78.003875968992247</v>
      </c>
      <c r="P1202" s="47">
        <v>0</v>
      </c>
      <c r="Q1202" s="47">
        <v>434.5</v>
      </c>
    </row>
    <row r="1203" spans="1:17" x14ac:dyDescent="0.35">
      <c r="A1203" s="44">
        <v>41042</v>
      </c>
      <c r="B1203" s="45" t="s">
        <v>3450</v>
      </c>
      <c r="C1203" s="35" t="s">
        <v>315</v>
      </c>
      <c r="D1203" s="35" t="s">
        <v>316</v>
      </c>
      <c r="E1203" s="35">
        <v>24</v>
      </c>
      <c r="F1203" s="35">
        <v>9</v>
      </c>
      <c r="G1203" s="46">
        <v>0.375</v>
      </c>
      <c r="H1203" s="46">
        <v>0.43</v>
      </c>
      <c r="I1203" s="47">
        <v>11</v>
      </c>
      <c r="J1203" s="47">
        <v>5</v>
      </c>
      <c r="K1203" s="46">
        <v>0.45</v>
      </c>
      <c r="L1203" s="47" t="s">
        <v>21</v>
      </c>
      <c r="M1203" s="46">
        <v>0.52</v>
      </c>
      <c r="N1203" s="47">
        <v>0</v>
      </c>
      <c r="O1203" s="47">
        <v>614.5</v>
      </c>
      <c r="P1203" s="47">
        <v>0</v>
      </c>
      <c r="Q1203" s="47">
        <v>665.4</v>
      </c>
    </row>
    <row r="1204" spans="1:17" x14ac:dyDescent="0.35">
      <c r="A1204" s="44">
        <v>40593</v>
      </c>
      <c r="B1204" s="45" t="s">
        <v>3450</v>
      </c>
      <c r="C1204" s="35" t="s">
        <v>1013</v>
      </c>
      <c r="D1204" s="35" t="s">
        <v>1014</v>
      </c>
      <c r="E1204" s="35">
        <v>39</v>
      </c>
      <c r="F1204" s="35">
        <v>11</v>
      </c>
      <c r="G1204" s="46">
        <v>0.28205128205128205</v>
      </c>
      <c r="H1204" s="46">
        <v>0.33</v>
      </c>
      <c r="I1204" s="47">
        <v>47</v>
      </c>
      <c r="J1204" s="47">
        <v>13</v>
      </c>
      <c r="K1204" s="46">
        <v>0.28000000000000003</v>
      </c>
      <c r="L1204" s="47" t="s">
        <v>30</v>
      </c>
      <c r="M1204" s="46">
        <v>0.38</v>
      </c>
      <c r="N1204" s="47">
        <v>0.5</v>
      </c>
      <c r="O1204" s="47">
        <v>336.52941176470586</v>
      </c>
      <c r="P1204" s="47">
        <v>0.84615384615384615</v>
      </c>
      <c r="Q1204" s="47">
        <v>1306.5384615384614</v>
      </c>
    </row>
    <row r="1205" spans="1:17" x14ac:dyDescent="0.35">
      <c r="A1205" s="44">
        <v>11633</v>
      </c>
      <c r="B1205" s="45" t="s">
        <v>3450</v>
      </c>
      <c r="C1205" s="35" t="s">
        <v>1443</v>
      </c>
      <c r="D1205" s="35" t="s">
        <v>1444</v>
      </c>
      <c r="E1205" s="35">
        <v>37</v>
      </c>
      <c r="F1205" s="35">
        <v>3</v>
      </c>
      <c r="G1205" s="46">
        <v>8.1081081081081086E-2</v>
      </c>
      <c r="H1205" s="46">
        <v>0.13</v>
      </c>
      <c r="I1205" s="47">
        <v>45</v>
      </c>
      <c r="J1205" s="47">
        <v>10</v>
      </c>
      <c r="K1205" s="46">
        <v>0.22</v>
      </c>
      <c r="L1205" s="47" t="s">
        <v>21</v>
      </c>
      <c r="M1205" s="46">
        <v>0.27</v>
      </c>
      <c r="N1205" s="47">
        <v>0.31428571428571428</v>
      </c>
      <c r="O1205" s="47">
        <v>66.171428571428578</v>
      </c>
      <c r="P1205" s="47">
        <v>1.1000000000000001</v>
      </c>
      <c r="Q1205" s="47">
        <v>317.5</v>
      </c>
    </row>
    <row r="1206" spans="1:17" x14ac:dyDescent="0.35">
      <c r="A1206" s="44">
        <v>12529</v>
      </c>
      <c r="B1206" s="45" t="s">
        <v>3450</v>
      </c>
      <c r="C1206" s="35" t="s">
        <v>1377</v>
      </c>
      <c r="D1206" s="35" t="s">
        <v>1378</v>
      </c>
      <c r="E1206" s="35">
        <v>92</v>
      </c>
      <c r="F1206" s="35">
        <v>14</v>
      </c>
      <c r="G1206" s="46">
        <v>0.15217391304347827</v>
      </c>
      <c r="H1206" s="46">
        <v>0.2</v>
      </c>
      <c r="I1206" s="47">
        <v>74</v>
      </c>
      <c r="J1206" s="47">
        <v>17</v>
      </c>
      <c r="K1206" s="46">
        <v>0.23</v>
      </c>
      <c r="L1206" s="47" t="s">
        <v>21</v>
      </c>
      <c r="M1206" s="46">
        <v>0.28000000000000003</v>
      </c>
      <c r="N1206" s="47">
        <v>0.2982456140350877</v>
      </c>
      <c r="O1206" s="47">
        <v>367.54385964912279</v>
      </c>
      <c r="P1206" s="47">
        <v>0.76470588235294112</v>
      </c>
      <c r="Q1206" s="47">
        <v>727.64705882352939</v>
      </c>
    </row>
    <row r="1207" spans="1:17" x14ac:dyDescent="0.35">
      <c r="A1207" s="44">
        <v>484</v>
      </c>
      <c r="B1207" s="45" t="s">
        <v>3450</v>
      </c>
      <c r="C1207" s="35" t="s">
        <v>1495</v>
      </c>
      <c r="D1207" s="35" t="s">
        <v>1496</v>
      </c>
      <c r="E1207" s="35">
        <v>181</v>
      </c>
      <c r="F1207" s="35">
        <v>34</v>
      </c>
      <c r="G1207" s="46">
        <v>0.18784530386740331</v>
      </c>
      <c r="H1207" s="46">
        <v>0.24</v>
      </c>
      <c r="I1207" s="47">
        <v>128</v>
      </c>
      <c r="J1207" s="47">
        <v>27</v>
      </c>
      <c r="K1207" s="46">
        <v>0.21</v>
      </c>
      <c r="L1207" s="47" t="s">
        <v>30</v>
      </c>
      <c r="M1207" s="46">
        <v>0.28999999999999998</v>
      </c>
      <c r="N1207" s="47">
        <v>0.68316831683168322</v>
      </c>
      <c r="O1207" s="47">
        <v>214.01980198019803</v>
      </c>
      <c r="P1207" s="47">
        <v>1.3333333333333333</v>
      </c>
      <c r="Q1207" s="47">
        <v>747.33333333333337</v>
      </c>
    </row>
    <row r="1208" spans="1:17" x14ac:dyDescent="0.35">
      <c r="A1208" s="44">
        <v>42380</v>
      </c>
      <c r="B1208" s="45" t="s">
        <v>3450</v>
      </c>
      <c r="C1208" s="35" t="s">
        <v>1629</v>
      </c>
      <c r="D1208" s="35" t="s">
        <v>1630</v>
      </c>
      <c r="E1208" s="35">
        <v>23</v>
      </c>
      <c r="F1208" s="35">
        <v>5</v>
      </c>
      <c r="G1208" s="46">
        <v>0.21739130434782608</v>
      </c>
      <c r="H1208" s="46">
        <v>0.27</v>
      </c>
      <c r="I1208" s="47">
        <v>26</v>
      </c>
      <c r="J1208" s="47">
        <v>5</v>
      </c>
      <c r="K1208" s="46">
        <v>0.19</v>
      </c>
      <c r="L1208" s="47" t="s">
        <v>30</v>
      </c>
      <c r="M1208" s="46">
        <v>0.32</v>
      </c>
      <c r="N1208" s="47">
        <v>0</v>
      </c>
      <c r="O1208" s="47">
        <v>139.9047619047619</v>
      </c>
      <c r="P1208" s="47">
        <v>0</v>
      </c>
      <c r="Q1208" s="47">
        <v>948</v>
      </c>
    </row>
    <row r="1209" spans="1:17" x14ac:dyDescent="0.35">
      <c r="A1209" s="44">
        <v>40999</v>
      </c>
      <c r="B1209" s="45" t="s">
        <v>3450</v>
      </c>
      <c r="C1209" s="35" t="s">
        <v>3113</v>
      </c>
      <c r="D1209" s="35" t="s">
        <v>3114</v>
      </c>
      <c r="E1209" s="35">
        <v>94</v>
      </c>
      <c r="F1209" s="35">
        <v>6</v>
      </c>
      <c r="G1209" s="46">
        <v>6.3829787234042548E-2</v>
      </c>
      <c r="H1209" s="46">
        <v>0.11</v>
      </c>
      <c r="I1209" s="47">
        <v>104</v>
      </c>
      <c r="J1209" s="47">
        <v>2</v>
      </c>
      <c r="K1209" s="46">
        <v>0.02</v>
      </c>
      <c r="L1209" s="47" t="s">
        <v>30</v>
      </c>
      <c r="M1209" s="46">
        <v>0.16</v>
      </c>
      <c r="N1209" s="47">
        <v>0.59803921568627449</v>
      </c>
      <c r="O1209" s="47">
        <v>153.70588235294119</v>
      </c>
      <c r="P1209" s="47">
        <v>0</v>
      </c>
      <c r="Q1209" s="47">
        <v>758.5</v>
      </c>
    </row>
    <row r="1210" spans="1:17" x14ac:dyDescent="0.35">
      <c r="A1210" s="44">
        <v>10147</v>
      </c>
      <c r="B1210" s="45" t="s">
        <v>3450</v>
      </c>
      <c r="C1210" s="35" t="s">
        <v>1673</v>
      </c>
      <c r="D1210" s="35" t="s">
        <v>1674</v>
      </c>
      <c r="E1210" s="35">
        <v>197</v>
      </c>
      <c r="F1210" s="35">
        <v>27</v>
      </c>
      <c r="G1210" s="46">
        <v>0.13705583756345177</v>
      </c>
      <c r="H1210" s="46">
        <v>0.19</v>
      </c>
      <c r="I1210" s="47">
        <v>218</v>
      </c>
      <c r="J1210" s="47">
        <v>42</v>
      </c>
      <c r="K1210" s="46">
        <v>0.19</v>
      </c>
      <c r="L1210" s="47" t="s">
        <v>21</v>
      </c>
      <c r="M1210" s="46">
        <v>0.24</v>
      </c>
      <c r="N1210" s="47">
        <v>0.44318181818181818</v>
      </c>
      <c r="O1210" s="47">
        <v>217.39204545454547</v>
      </c>
      <c r="P1210" s="47">
        <v>0.61904761904761907</v>
      </c>
      <c r="Q1210" s="47">
        <v>1092.2142857142858</v>
      </c>
    </row>
    <row r="1211" spans="1:17" x14ac:dyDescent="0.35">
      <c r="A1211" s="44">
        <v>11096</v>
      </c>
      <c r="B1211" s="45" t="s">
        <v>3450</v>
      </c>
      <c r="C1211" s="35" t="s">
        <v>1177</v>
      </c>
      <c r="D1211" s="35" t="s">
        <v>1178</v>
      </c>
      <c r="E1211" s="35">
        <v>204</v>
      </c>
      <c r="F1211" s="35">
        <v>36</v>
      </c>
      <c r="G1211" s="46">
        <v>0.17647058823529413</v>
      </c>
      <c r="H1211" s="46">
        <v>0.23</v>
      </c>
      <c r="I1211" s="47">
        <v>121</v>
      </c>
      <c r="J1211" s="47">
        <v>32</v>
      </c>
      <c r="K1211" s="46">
        <v>0.26</v>
      </c>
      <c r="L1211" s="47" t="s">
        <v>21</v>
      </c>
      <c r="M1211" s="46">
        <v>0.31</v>
      </c>
      <c r="N1211" s="47">
        <v>0.34831460674157305</v>
      </c>
      <c r="O1211" s="47">
        <v>896.49438202247188</v>
      </c>
      <c r="P1211" s="47">
        <v>0.5</v>
      </c>
      <c r="Q1211" s="47">
        <v>1514.5625</v>
      </c>
    </row>
    <row r="1212" spans="1:17" x14ac:dyDescent="0.35">
      <c r="A1212" s="44">
        <v>41811</v>
      </c>
      <c r="B1212" s="45" t="s">
        <v>3450</v>
      </c>
      <c r="C1212" s="35" t="s">
        <v>2251</v>
      </c>
      <c r="D1212" s="35" t="s">
        <v>2252</v>
      </c>
      <c r="E1212" s="35">
        <v>24</v>
      </c>
      <c r="F1212" s="35">
        <v>2</v>
      </c>
      <c r="G1212" s="46">
        <v>8.3333333333333329E-2</v>
      </c>
      <c r="H1212" s="46">
        <v>0.13</v>
      </c>
      <c r="I1212" s="47">
        <v>25</v>
      </c>
      <c r="J1212" s="47">
        <v>3</v>
      </c>
      <c r="K1212" s="46">
        <v>0.12</v>
      </c>
      <c r="L1212" s="47" t="s">
        <v>30</v>
      </c>
      <c r="M1212" s="46">
        <v>0.18</v>
      </c>
      <c r="N1212" s="47">
        <v>0.13636363636363635</v>
      </c>
      <c r="O1212" s="47">
        <v>260.13636363636363</v>
      </c>
      <c r="P1212" s="47">
        <v>0</v>
      </c>
      <c r="Q1212" s="47">
        <v>365.66666666666669</v>
      </c>
    </row>
    <row r="1213" spans="1:17" x14ac:dyDescent="0.35">
      <c r="A1213" s="44">
        <v>384</v>
      </c>
      <c r="B1213" s="45" t="s">
        <v>3450</v>
      </c>
      <c r="C1213" s="35" t="s">
        <v>867</v>
      </c>
      <c r="D1213" s="35" t="s">
        <v>868</v>
      </c>
      <c r="E1213" s="35">
        <v>215</v>
      </c>
      <c r="F1213" s="35">
        <v>31</v>
      </c>
      <c r="G1213" s="46">
        <v>0.14418604651162792</v>
      </c>
      <c r="H1213" s="46">
        <v>0.19</v>
      </c>
      <c r="I1213" s="47">
        <v>174</v>
      </c>
      <c r="J1213" s="47">
        <v>54</v>
      </c>
      <c r="K1213" s="46">
        <v>0.31</v>
      </c>
      <c r="L1213" s="47" t="s">
        <v>21</v>
      </c>
      <c r="M1213" s="46">
        <v>0.36</v>
      </c>
      <c r="N1213" s="47">
        <v>0.5083333333333333</v>
      </c>
      <c r="O1213" s="47">
        <v>218.39166666666668</v>
      </c>
      <c r="P1213" s="47">
        <v>0.40740740740740738</v>
      </c>
      <c r="Q1213" s="47">
        <v>638.03703703703707</v>
      </c>
    </row>
    <row r="1214" spans="1:17" x14ac:dyDescent="0.35">
      <c r="A1214" s="44">
        <v>42413</v>
      </c>
      <c r="B1214" s="45" t="s">
        <v>3450</v>
      </c>
      <c r="C1214" s="35" t="s">
        <v>1953</v>
      </c>
      <c r="D1214" s="35" t="s">
        <v>1954</v>
      </c>
      <c r="E1214" s="35">
        <v>33</v>
      </c>
      <c r="F1214" s="35">
        <v>7</v>
      </c>
      <c r="G1214" s="46">
        <v>0.21212121212121213</v>
      </c>
      <c r="H1214" s="46">
        <v>0.26</v>
      </c>
      <c r="I1214" s="47">
        <v>33</v>
      </c>
      <c r="J1214" s="47">
        <v>5</v>
      </c>
      <c r="K1214" s="46">
        <v>0.15</v>
      </c>
      <c r="L1214" s="47" t="s">
        <v>30</v>
      </c>
      <c r="M1214" s="46">
        <v>0.31</v>
      </c>
      <c r="N1214" s="47">
        <v>0</v>
      </c>
      <c r="O1214" s="47">
        <v>278.42857142857144</v>
      </c>
      <c r="P1214" s="47">
        <v>0</v>
      </c>
      <c r="Q1214" s="47">
        <v>619.20000000000005</v>
      </c>
    </row>
    <row r="1215" spans="1:17" x14ac:dyDescent="0.35">
      <c r="A1215" s="44">
        <v>11548</v>
      </c>
      <c r="B1215" s="45" t="s">
        <v>3450</v>
      </c>
      <c r="C1215" s="35" t="s">
        <v>439</v>
      </c>
      <c r="D1215" s="35" t="s">
        <v>440</v>
      </c>
      <c r="E1215" s="35">
        <v>168</v>
      </c>
      <c r="F1215" s="35">
        <v>55</v>
      </c>
      <c r="G1215" s="46">
        <v>0.32738095238095238</v>
      </c>
      <c r="H1215" s="46">
        <v>0.38</v>
      </c>
      <c r="I1215" s="47">
        <v>225</v>
      </c>
      <c r="J1215" s="47">
        <v>90</v>
      </c>
      <c r="K1215" s="46">
        <v>0.4</v>
      </c>
      <c r="L1215" s="47" t="s">
        <v>21</v>
      </c>
      <c r="M1215" s="46">
        <v>0.46</v>
      </c>
      <c r="N1215" s="47">
        <v>0.59259259259259256</v>
      </c>
      <c r="O1215" s="47">
        <v>257.39999999999998</v>
      </c>
      <c r="P1215" s="47">
        <v>0.34444444444444444</v>
      </c>
      <c r="Q1215" s="47">
        <v>765.47777777777776</v>
      </c>
    </row>
    <row r="1216" spans="1:17" x14ac:dyDescent="0.35">
      <c r="A1216" s="44">
        <v>11263</v>
      </c>
      <c r="B1216" s="45" t="s">
        <v>3450</v>
      </c>
      <c r="C1216" s="35" t="s">
        <v>1745</v>
      </c>
      <c r="D1216" s="35" t="s">
        <v>1746</v>
      </c>
      <c r="E1216" s="35">
        <v>115</v>
      </c>
      <c r="F1216" s="35">
        <v>21</v>
      </c>
      <c r="G1216" s="46">
        <v>0.18260869565217391</v>
      </c>
      <c r="H1216" s="46">
        <v>0.23</v>
      </c>
      <c r="I1216" s="47">
        <v>130</v>
      </c>
      <c r="J1216" s="47">
        <v>23</v>
      </c>
      <c r="K1216" s="46">
        <v>0.18</v>
      </c>
      <c r="L1216" s="47" t="s">
        <v>30</v>
      </c>
      <c r="M1216" s="46">
        <v>0.28000000000000003</v>
      </c>
      <c r="N1216" s="47">
        <v>1.9065420560747663</v>
      </c>
      <c r="O1216" s="47">
        <v>750.6635514018692</v>
      </c>
      <c r="P1216" s="47">
        <v>1.5217391304347827</v>
      </c>
      <c r="Q1216" s="47">
        <v>1993.608695652174</v>
      </c>
    </row>
    <row r="1217" spans="1:17" x14ac:dyDescent="0.35">
      <c r="A1217" s="44">
        <v>11412</v>
      </c>
      <c r="B1217" s="45" t="s">
        <v>3450</v>
      </c>
      <c r="C1217" s="35" t="s">
        <v>271</v>
      </c>
      <c r="D1217" s="35" t="s">
        <v>272</v>
      </c>
      <c r="E1217" s="35">
        <v>15</v>
      </c>
      <c r="F1217" s="35">
        <v>5</v>
      </c>
      <c r="G1217" s="46">
        <v>0.33333333333333331</v>
      </c>
      <c r="H1217" s="46">
        <v>0.38</v>
      </c>
      <c r="I1217" s="47">
        <v>15</v>
      </c>
      <c r="J1217" s="47">
        <v>7</v>
      </c>
      <c r="K1217" s="46">
        <v>0.47</v>
      </c>
      <c r="L1217" s="47" t="s">
        <v>21</v>
      </c>
      <c r="M1217" s="46">
        <v>0.54</v>
      </c>
      <c r="N1217" s="47">
        <v>0.125</v>
      </c>
      <c r="O1217" s="47">
        <v>548.5</v>
      </c>
      <c r="P1217" s="47">
        <v>0.7142857142857143</v>
      </c>
      <c r="Q1217" s="47">
        <v>1393.2857142857142</v>
      </c>
    </row>
    <row r="1218" spans="1:17" x14ac:dyDescent="0.35">
      <c r="A1218" s="44">
        <v>41060</v>
      </c>
      <c r="B1218" s="45" t="s">
        <v>3450</v>
      </c>
      <c r="C1218" s="35" t="s">
        <v>709</v>
      </c>
      <c r="D1218" s="35" t="s">
        <v>710</v>
      </c>
      <c r="E1218" s="35">
        <v>33</v>
      </c>
      <c r="F1218" s="35">
        <v>8</v>
      </c>
      <c r="G1218" s="46">
        <v>0.24242424242424243</v>
      </c>
      <c r="H1218" s="46">
        <v>0.28999999999999998</v>
      </c>
      <c r="I1218" s="47">
        <v>46</v>
      </c>
      <c r="J1218" s="47">
        <v>15</v>
      </c>
      <c r="K1218" s="46">
        <v>0.33</v>
      </c>
      <c r="L1218" s="47" t="s">
        <v>21</v>
      </c>
      <c r="M1218" s="46">
        <v>0.38</v>
      </c>
      <c r="N1218" s="47">
        <v>0.16129032258064516</v>
      </c>
      <c r="O1218" s="47">
        <v>361.03225806451616</v>
      </c>
      <c r="P1218" s="47">
        <v>0.33333333333333331</v>
      </c>
      <c r="Q1218" s="47">
        <v>1509.0666666666666</v>
      </c>
    </row>
    <row r="1219" spans="1:17" x14ac:dyDescent="0.35">
      <c r="A1219" s="44">
        <v>13410</v>
      </c>
      <c r="B1219" s="45" t="s">
        <v>3450</v>
      </c>
      <c r="C1219" s="35" t="s">
        <v>3001</v>
      </c>
      <c r="D1219" s="35" t="s">
        <v>3002</v>
      </c>
      <c r="E1219" s="35">
        <v>91</v>
      </c>
      <c r="F1219" s="35">
        <v>1</v>
      </c>
      <c r="G1219" s="46">
        <v>1.098901098901099E-2</v>
      </c>
      <c r="H1219" s="46">
        <v>0.06</v>
      </c>
      <c r="I1219" s="47">
        <v>116</v>
      </c>
      <c r="J1219" s="47">
        <v>5</v>
      </c>
      <c r="K1219" s="46">
        <v>0.04</v>
      </c>
      <c r="L1219" s="47" t="s">
        <v>30</v>
      </c>
      <c r="M1219" s="46">
        <v>0.11</v>
      </c>
      <c r="N1219" s="47">
        <v>0.11711711711711711</v>
      </c>
      <c r="O1219" s="47">
        <v>84.099099099099092</v>
      </c>
      <c r="P1219" s="47">
        <v>0</v>
      </c>
      <c r="Q1219" s="47">
        <v>633</v>
      </c>
    </row>
    <row r="1220" spans="1:17" x14ac:dyDescent="0.35">
      <c r="A1220" s="44">
        <v>42803</v>
      </c>
      <c r="B1220" s="45" t="s">
        <v>3450</v>
      </c>
      <c r="C1220" s="35" t="s">
        <v>313</v>
      </c>
      <c r="D1220" s="35" t="s">
        <v>314</v>
      </c>
      <c r="E1220" s="35">
        <v>1</v>
      </c>
      <c r="F1220" s="35">
        <v>0</v>
      </c>
      <c r="G1220" s="46">
        <v>0</v>
      </c>
      <c r="H1220" s="46">
        <v>0.05</v>
      </c>
      <c r="I1220" s="47">
        <v>11</v>
      </c>
      <c r="J1220" s="47">
        <v>5</v>
      </c>
      <c r="K1220" s="46">
        <v>0.45</v>
      </c>
      <c r="L1220" s="47" t="s">
        <v>21</v>
      </c>
      <c r="M1220" s="46">
        <v>0.52</v>
      </c>
      <c r="N1220" s="47">
        <v>0</v>
      </c>
      <c r="O1220" s="47">
        <v>546.5</v>
      </c>
      <c r="P1220" s="47">
        <v>0</v>
      </c>
      <c r="Q1220" s="47">
        <v>972.8</v>
      </c>
    </row>
    <row r="1221" spans="1:17" x14ac:dyDescent="0.35">
      <c r="A1221" s="44">
        <v>41310</v>
      </c>
      <c r="B1221" s="45" t="s">
        <v>3450</v>
      </c>
      <c r="C1221" s="35" t="s">
        <v>2431</v>
      </c>
      <c r="D1221" s="35" t="s">
        <v>2432</v>
      </c>
      <c r="E1221" s="35">
        <v>31</v>
      </c>
      <c r="F1221" s="35">
        <v>0</v>
      </c>
      <c r="G1221" s="46">
        <v>0</v>
      </c>
      <c r="H1221" s="46">
        <v>0.05</v>
      </c>
      <c r="I1221" s="47">
        <v>31</v>
      </c>
      <c r="J1221" s="47">
        <v>3</v>
      </c>
      <c r="K1221" s="46">
        <v>0.1</v>
      </c>
      <c r="L1221" s="47" t="s">
        <v>21</v>
      </c>
      <c r="M1221" s="46">
        <v>0.15</v>
      </c>
      <c r="N1221" s="47">
        <v>0.42857142857142855</v>
      </c>
      <c r="O1221" s="47">
        <v>180.64285714285714</v>
      </c>
      <c r="P1221" s="47">
        <v>0</v>
      </c>
      <c r="Q1221" s="47">
        <v>2130</v>
      </c>
    </row>
    <row r="1222" spans="1:17" x14ac:dyDescent="0.35">
      <c r="A1222" s="44">
        <v>40435</v>
      </c>
      <c r="B1222" s="45" t="s">
        <v>3450</v>
      </c>
      <c r="C1222" s="35" t="s">
        <v>2805</v>
      </c>
      <c r="D1222" s="35" t="s">
        <v>2806</v>
      </c>
      <c r="E1222" s="35">
        <v>108</v>
      </c>
      <c r="F1222" s="35">
        <v>1</v>
      </c>
      <c r="G1222" s="46">
        <v>9.2592592592592587E-3</v>
      </c>
      <c r="H1222" s="46">
        <v>0.06</v>
      </c>
      <c r="I1222" s="47">
        <v>143</v>
      </c>
      <c r="J1222" s="47">
        <v>9</v>
      </c>
      <c r="K1222" s="46">
        <v>0.06</v>
      </c>
      <c r="L1222" s="47" t="s">
        <v>21</v>
      </c>
      <c r="M1222" s="46">
        <v>0.11</v>
      </c>
      <c r="N1222" s="47">
        <v>0</v>
      </c>
      <c r="O1222" s="47">
        <v>119.70895522388059</v>
      </c>
      <c r="P1222" s="47">
        <v>0</v>
      </c>
      <c r="Q1222" s="47">
        <v>508.88888888888891</v>
      </c>
    </row>
    <row r="1223" spans="1:17" x14ac:dyDescent="0.35">
      <c r="A1223" s="44">
        <v>13158</v>
      </c>
      <c r="B1223" s="45" t="s">
        <v>3450</v>
      </c>
      <c r="C1223" s="35" t="s">
        <v>645</v>
      </c>
      <c r="D1223" s="35" t="s">
        <v>646</v>
      </c>
      <c r="E1223" s="35">
        <v>15</v>
      </c>
      <c r="F1223" s="35">
        <v>6</v>
      </c>
      <c r="G1223" s="46">
        <v>0.4</v>
      </c>
      <c r="H1223" s="46">
        <v>0.46</v>
      </c>
      <c r="I1223" s="47">
        <v>29</v>
      </c>
      <c r="J1223" s="47">
        <v>10</v>
      </c>
      <c r="K1223" s="46">
        <v>0.34</v>
      </c>
      <c r="L1223" s="47" t="s">
        <v>30</v>
      </c>
      <c r="M1223" s="46">
        <v>0.53</v>
      </c>
      <c r="N1223" s="47">
        <v>0.63157894736842102</v>
      </c>
      <c r="O1223" s="47">
        <v>691.31578947368416</v>
      </c>
      <c r="P1223" s="47">
        <v>0.5</v>
      </c>
      <c r="Q1223" s="47">
        <v>809.5</v>
      </c>
    </row>
    <row r="1224" spans="1:17" x14ac:dyDescent="0.35">
      <c r="A1224" s="44">
        <v>531</v>
      </c>
      <c r="B1224" s="45" t="s">
        <v>3450</v>
      </c>
      <c r="C1224" s="35" t="s">
        <v>731</v>
      </c>
      <c r="D1224" s="35" t="s">
        <v>732</v>
      </c>
      <c r="E1224" s="35">
        <v>131</v>
      </c>
      <c r="F1224" s="35">
        <v>28</v>
      </c>
      <c r="G1224" s="46">
        <v>0.21374045801526717</v>
      </c>
      <c r="H1224" s="46">
        <v>0.26</v>
      </c>
      <c r="I1224" s="47">
        <v>148</v>
      </c>
      <c r="J1224" s="47">
        <v>49</v>
      </c>
      <c r="K1224" s="46">
        <v>0.33</v>
      </c>
      <c r="L1224" s="47" t="s">
        <v>21</v>
      </c>
      <c r="M1224" s="46">
        <v>0.38</v>
      </c>
      <c r="N1224" s="47">
        <v>0.44444444444444442</v>
      </c>
      <c r="O1224" s="47">
        <v>231.64646464646464</v>
      </c>
      <c r="P1224" s="47">
        <v>0.63265306122448983</v>
      </c>
      <c r="Q1224" s="47">
        <v>666.69387755102036</v>
      </c>
    </row>
    <row r="1225" spans="1:17" x14ac:dyDescent="0.35">
      <c r="A1225" s="44">
        <v>42495</v>
      </c>
      <c r="B1225" s="45" t="s">
        <v>3450</v>
      </c>
      <c r="C1225" s="35" t="s">
        <v>2433</v>
      </c>
      <c r="D1225" s="35" t="s">
        <v>2434</v>
      </c>
      <c r="E1225" s="35">
        <v>20</v>
      </c>
      <c r="F1225" s="35">
        <v>1</v>
      </c>
      <c r="G1225" s="46">
        <v>0.05</v>
      </c>
      <c r="H1225" s="46">
        <v>0.1</v>
      </c>
      <c r="I1225" s="47">
        <v>21</v>
      </c>
      <c r="J1225" s="47">
        <v>2</v>
      </c>
      <c r="K1225" s="46">
        <v>0.1</v>
      </c>
      <c r="L1225" s="47" t="s">
        <v>21</v>
      </c>
      <c r="M1225" s="46">
        <v>0.15</v>
      </c>
      <c r="N1225" s="47">
        <v>0</v>
      </c>
      <c r="O1225" s="47">
        <v>77.631578947368425</v>
      </c>
      <c r="P1225" s="47">
        <v>0</v>
      </c>
      <c r="Q1225" s="47">
        <v>565.5</v>
      </c>
    </row>
    <row r="1226" spans="1:17" x14ac:dyDescent="0.35">
      <c r="A1226" s="44">
        <v>40095</v>
      </c>
      <c r="B1226" s="45" t="s">
        <v>3450</v>
      </c>
      <c r="C1226" s="35" t="s">
        <v>2121</v>
      </c>
      <c r="D1226" s="35" t="s">
        <v>2122</v>
      </c>
      <c r="E1226" s="35">
        <v>35</v>
      </c>
      <c r="F1226" s="35">
        <v>8</v>
      </c>
      <c r="G1226" s="46">
        <v>0.22857142857142856</v>
      </c>
      <c r="H1226" s="46">
        <v>0.28000000000000003</v>
      </c>
      <c r="I1226" s="47">
        <v>84</v>
      </c>
      <c r="J1226" s="47">
        <v>11</v>
      </c>
      <c r="K1226" s="46">
        <v>0.13</v>
      </c>
      <c r="L1226" s="47" t="s">
        <v>30</v>
      </c>
      <c r="M1226" s="46">
        <v>0.33</v>
      </c>
      <c r="N1226" s="47">
        <v>0.50684931506849318</v>
      </c>
      <c r="O1226" s="47">
        <v>121.61643835616438</v>
      </c>
      <c r="P1226" s="47">
        <v>9.0909090909090912E-2</v>
      </c>
      <c r="Q1226" s="47">
        <v>1129.909090909091</v>
      </c>
    </row>
    <row r="1227" spans="1:17" x14ac:dyDescent="0.35">
      <c r="A1227" s="44">
        <v>42108</v>
      </c>
      <c r="B1227" s="45" t="s">
        <v>3450</v>
      </c>
      <c r="C1227" s="35" t="s">
        <v>3143</v>
      </c>
      <c r="D1227" s="35" t="s">
        <v>3144</v>
      </c>
      <c r="E1227" s="35">
        <v>42</v>
      </c>
      <c r="F1227" s="35">
        <v>1</v>
      </c>
      <c r="G1227" s="46">
        <v>2.3809523809523808E-2</v>
      </c>
      <c r="H1227" s="46">
        <v>7.0000000000000007E-2</v>
      </c>
      <c r="I1227" s="47">
        <v>53</v>
      </c>
      <c r="J1227" s="47">
        <v>1</v>
      </c>
      <c r="K1227" s="46">
        <v>0.02</v>
      </c>
      <c r="L1227" s="47" t="s">
        <v>30</v>
      </c>
      <c r="M1227" s="46">
        <v>0.12</v>
      </c>
      <c r="N1227" s="47">
        <v>0</v>
      </c>
      <c r="O1227" s="47">
        <v>68.288461538461533</v>
      </c>
      <c r="P1227" s="47">
        <v>0</v>
      </c>
      <c r="Q1227" s="47">
        <v>649</v>
      </c>
    </row>
    <row r="1228" spans="1:17" x14ac:dyDescent="0.35">
      <c r="A1228" s="44">
        <v>41742</v>
      </c>
      <c r="B1228" s="45" t="s">
        <v>3450</v>
      </c>
      <c r="C1228" s="35" t="s">
        <v>2775</v>
      </c>
      <c r="D1228" s="35" t="s">
        <v>2776</v>
      </c>
      <c r="E1228" s="35">
        <v>53</v>
      </c>
      <c r="F1228" s="35">
        <v>2</v>
      </c>
      <c r="G1228" s="46">
        <v>3.7735849056603772E-2</v>
      </c>
      <c r="H1228" s="46">
        <v>0.09</v>
      </c>
      <c r="I1228" s="47">
        <v>77</v>
      </c>
      <c r="J1228" s="47">
        <v>5</v>
      </c>
      <c r="K1228" s="46">
        <v>0.06</v>
      </c>
      <c r="L1228" s="47" t="s">
        <v>30</v>
      </c>
      <c r="M1228" s="46">
        <v>0.14000000000000001</v>
      </c>
      <c r="N1228" s="47">
        <v>0.88888888888888884</v>
      </c>
      <c r="O1228" s="47">
        <v>147.30555555555554</v>
      </c>
      <c r="P1228" s="47">
        <v>1</v>
      </c>
      <c r="Q1228" s="47">
        <v>1161.8</v>
      </c>
    </row>
    <row r="1229" spans="1:17" x14ac:dyDescent="0.35">
      <c r="A1229" s="44">
        <v>13762</v>
      </c>
      <c r="B1229" s="45" t="s">
        <v>3450</v>
      </c>
      <c r="C1229" s="35" t="s">
        <v>2847</v>
      </c>
      <c r="D1229" s="35" t="s">
        <v>2848</v>
      </c>
      <c r="E1229" s="35">
        <v>372</v>
      </c>
      <c r="F1229" s="35">
        <v>27</v>
      </c>
      <c r="G1229" s="46">
        <v>7.2580645161290328E-2</v>
      </c>
      <c r="H1229" s="46">
        <v>0.12</v>
      </c>
      <c r="I1229" s="47">
        <v>677</v>
      </c>
      <c r="J1229" s="47">
        <v>33</v>
      </c>
      <c r="K1229" s="46">
        <v>0.05</v>
      </c>
      <c r="L1229" s="47" t="s">
        <v>30</v>
      </c>
      <c r="M1229" s="46">
        <v>0.17</v>
      </c>
      <c r="N1229" s="47">
        <v>0.60248447204968947</v>
      </c>
      <c r="O1229" s="47">
        <v>142.09937888198758</v>
      </c>
      <c r="P1229" s="47">
        <v>0.72727272727272729</v>
      </c>
      <c r="Q1229" s="47">
        <v>550.4545454545455</v>
      </c>
    </row>
    <row r="1230" spans="1:17" x14ac:dyDescent="0.35">
      <c r="A1230" s="44">
        <v>40889</v>
      </c>
      <c r="B1230" s="45" t="s">
        <v>3450</v>
      </c>
      <c r="C1230" s="35" t="s">
        <v>707</v>
      </c>
      <c r="D1230" s="35" t="s">
        <v>708</v>
      </c>
      <c r="E1230" s="35">
        <v>22</v>
      </c>
      <c r="F1230" s="35">
        <v>5</v>
      </c>
      <c r="G1230" s="46">
        <v>0.22727272727272727</v>
      </c>
      <c r="H1230" s="46">
        <v>0.28000000000000003</v>
      </c>
      <c r="I1230" s="47">
        <v>18</v>
      </c>
      <c r="J1230" s="47">
        <v>6</v>
      </c>
      <c r="K1230" s="46">
        <v>0.33</v>
      </c>
      <c r="L1230" s="47" t="s">
        <v>21</v>
      </c>
      <c r="M1230" s="46">
        <v>0.38</v>
      </c>
      <c r="N1230" s="47">
        <v>0</v>
      </c>
      <c r="O1230" s="47">
        <v>496.25</v>
      </c>
      <c r="P1230" s="47">
        <v>0</v>
      </c>
      <c r="Q1230" s="47">
        <v>2178.6666666666665</v>
      </c>
    </row>
    <row r="1231" spans="1:17" x14ac:dyDescent="0.35">
      <c r="A1231" s="44">
        <v>10704</v>
      </c>
      <c r="B1231" s="45" t="s">
        <v>3450</v>
      </c>
      <c r="C1231" s="35" t="s">
        <v>1597</v>
      </c>
      <c r="D1231" s="35" t="s">
        <v>1598</v>
      </c>
      <c r="E1231" s="35">
        <v>76</v>
      </c>
      <c r="F1231" s="35">
        <v>9</v>
      </c>
      <c r="G1231" s="46">
        <v>0.11842105263157894</v>
      </c>
      <c r="H1231" s="46">
        <v>0.17</v>
      </c>
      <c r="I1231" s="47">
        <v>98</v>
      </c>
      <c r="J1231" s="47">
        <v>20</v>
      </c>
      <c r="K1231" s="46">
        <v>0.2</v>
      </c>
      <c r="L1231" s="47" t="s">
        <v>21</v>
      </c>
      <c r="M1231" s="46">
        <v>0.25</v>
      </c>
      <c r="N1231" s="47">
        <v>0.5641025641025641</v>
      </c>
      <c r="O1231" s="47">
        <v>227.15384615384616</v>
      </c>
      <c r="P1231" s="47">
        <v>0.8</v>
      </c>
      <c r="Q1231" s="47">
        <v>701.35</v>
      </c>
    </row>
    <row r="1232" spans="1:17" x14ac:dyDescent="0.35">
      <c r="A1232" s="44">
        <v>182</v>
      </c>
      <c r="B1232" s="45" t="s">
        <v>3450</v>
      </c>
      <c r="C1232" s="35" t="s">
        <v>1021</v>
      </c>
      <c r="D1232" s="35" t="s">
        <v>1022</v>
      </c>
      <c r="E1232" s="35">
        <v>44</v>
      </c>
      <c r="F1232" s="35">
        <v>11</v>
      </c>
      <c r="G1232" s="46">
        <v>0.25</v>
      </c>
      <c r="H1232" s="46">
        <v>0.3</v>
      </c>
      <c r="I1232" s="47">
        <v>54</v>
      </c>
      <c r="J1232" s="47">
        <v>15</v>
      </c>
      <c r="K1232" s="46">
        <v>0.28000000000000003</v>
      </c>
      <c r="L1232" s="47" t="s">
        <v>30</v>
      </c>
      <c r="M1232" s="46">
        <v>0.35</v>
      </c>
      <c r="N1232" s="47">
        <v>0.17948717948717949</v>
      </c>
      <c r="O1232" s="47">
        <v>129.48717948717947</v>
      </c>
      <c r="P1232" s="47">
        <v>0.2</v>
      </c>
      <c r="Q1232" s="47">
        <v>502.4</v>
      </c>
    </row>
    <row r="1233" spans="1:17" x14ac:dyDescent="0.35">
      <c r="A1233" s="44">
        <v>40891</v>
      </c>
      <c r="B1233" s="45" t="s">
        <v>3450</v>
      </c>
      <c r="C1233" s="35" t="s">
        <v>3119</v>
      </c>
      <c r="D1233" s="35" t="s">
        <v>3120</v>
      </c>
      <c r="E1233" s="35">
        <v>55</v>
      </c>
      <c r="F1233" s="35">
        <v>3</v>
      </c>
      <c r="G1233" s="46">
        <v>5.4545454545454543E-2</v>
      </c>
      <c r="H1233" s="46">
        <v>0.1</v>
      </c>
      <c r="I1233" s="47">
        <v>93</v>
      </c>
      <c r="J1233" s="47">
        <v>2</v>
      </c>
      <c r="K1233" s="46">
        <v>0.02</v>
      </c>
      <c r="L1233" s="47" t="s">
        <v>30</v>
      </c>
      <c r="M1233" s="46">
        <v>0.15</v>
      </c>
      <c r="N1233" s="47">
        <v>0.70329670329670335</v>
      </c>
      <c r="O1233" s="47">
        <v>163.8131868131868</v>
      </c>
      <c r="P1233" s="47">
        <v>0.5</v>
      </c>
      <c r="Q1233" s="47">
        <v>544</v>
      </c>
    </row>
    <row r="1234" spans="1:17" x14ac:dyDescent="0.35">
      <c r="A1234" s="44">
        <v>42943</v>
      </c>
      <c r="B1234" s="45" t="s">
        <v>3450</v>
      </c>
      <c r="C1234" s="35" t="s">
        <v>3439</v>
      </c>
      <c r="D1234" s="35" t="s">
        <v>3440</v>
      </c>
      <c r="E1234" s="35">
        <v>10</v>
      </c>
      <c r="F1234" s="35">
        <v>0</v>
      </c>
      <c r="G1234" s="46">
        <v>0</v>
      </c>
      <c r="H1234" s="46">
        <v>0.05</v>
      </c>
      <c r="I1234" s="47">
        <v>22</v>
      </c>
      <c r="J1234" s="47">
        <v>0</v>
      </c>
      <c r="K1234" s="46">
        <v>0</v>
      </c>
      <c r="L1234" s="47" t="s">
        <v>30</v>
      </c>
      <c r="M1234" s="46">
        <v>0.1</v>
      </c>
      <c r="N1234" s="47">
        <v>0</v>
      </c>
      <c r="O1234" s="47">
        <v>823.0454545454545</v>
      </c>
      <c r="P1234" s="47">
        <v>0</v>
      </c>
      <c r="Q1234" s="47">
        <v>0</v>
      </c>
    </row>
    <row r="1235" spans="1:17" x14ac:dyDescent="0.35">
      <c r="A1235" s="44">
        <v>10754</v>
      </c>
      <c r="B1235" s="45" t="s">
        <v>3450</v>
      </c>
      <c r="C1235" s="35" t="s">
        <v>1003</v>
      </c>
      <c r="D1235" s="35" t="s">
        <v>1004</v>
      </c>
      <c r="E1235" s="35">
        <v>14</v>
      </c>
      <c r="F1235" s="35">
        <v>2</v>
      </c>
      <c r="G1235" s="46">
        <v>0.14285714285714285</v>
      </c>
      <c r="H1235" s="46">
        <v>0.19</v>
      </c>
      <c r="I1235" s="47">
        <v>28</v>
      </c>
      <c r="J1235" s="47">
        <v>8</v>
      </c>
      <c r="K1235" s="46">
        <v>0.28999999999999998</v>
      </c>
      <c r="L1235" s="47" t="s">
        <v>21</v>
      </c>
      <c r="M1235" s="46">
        <v>0.34</v>
      </c>
      <c r="N1235" s="47">
        <v>0.2</v>
      </c>
      <c r="O1235" s="47">
        <v>670.9</v>
      </c>
      <c r="P1235" s="47">
        <v>0.25</v>
      </c>
      <c r="Q1235" s="47">
        <v>728.125</v>
      </c>
    </row>
    <row r="1236" spans="1:17" x14ac:dyDescent="0.35">
      <c r="A1236" s="44">
        <v>11407</v>
      </c>
      <c r="B1236" s="45" t="s">
        <v>3450</v>
      </c>
      <c r="C1236" s="35" t="s">
        <v>1017</v>
      </c>
      <c r="D1236" s="35" t="s">
        <v>1018</v>
      </c>
      <c r="E1236" s="35">
        <v>11</v>
      </c>
      <c r="F1236" s="35">
        <v>3</v>
      </c>
      <c r="G1236" s="46">
        <v>0.27272727272727271</v>
      </c>
      <c r="H1236" s="46">
        <v>0.32</v>
      </c>
      <c r="I1236" s="47">
        <v>18</v>
      </c>
      <c r="J1236" s="47">
        <v>5</v>
      </c>
      <c r="K1236" s="46">
        <v>0.28000000000000003</v>
      </c>
      <c r="L1236" s="47" t="s">
        <v>30</v>
      </c>
      <c r="M1236" s="46">
        <v>0.37</v>
      </c>
      <c r="N1236" s="47">
        <v>0</v>
      </c>
      <c r="O1236" s="47">
        <v>39.692307692307693</v>
      </c>
      <c r="P1236" s="47">
        <v>0</v>
      </c>
      <c r="Q1236" s="47">
        <v>134.80000000000001</v>
      </c>
    </row>
    <row r="1237" spans="1:17" x14ac:dyDescent="0.35">
      <c r="A1237" s="44">
        <v>10761</v>
      </c>
      <c r="B1237" s="45" t="s">
        <v>3450</v>
      </c>
      <c r="C1237" s="35" t="s">
        <v>1587</v>
      </c>
      <c r="D1237" s="35" t="s">
        <v>1588</v>
      </c>
      <c r="E1237" s="35">
        <v>57</v>
      </c>
      <c r="F1237" s="35">
        <v>6</v>
      </c>
      <c r="G1237" s="46">
        <v>0.10526315789473684</v>
      </c>
      <c r="H1237" s="46">
        <v>0.16</v>
      </c>
      <c r="I1237" s="47">
        <v>56</v>
      </c>
      <c r="J1237" s="47">
        <v>11</v>
      </c>
      <c r="K1237" s="46">
        <v>0.2</v>
      </c>
      <c r="L1237" s="47" t="s">
        <v>21</v>
      </c>
      <c r="M1237" s="46">
        <v>0.25</v>
      </c>
      <c r="N1237" s="47">
        <v>0.35555555555555557</v>
      </c>
      <c r="O1237" s="47">
        <v>113.66666666666667</v>
      </c>
      <c r="P1237" s="47">
        <v>0.45454545454545453</v>
      </c>
      <c r="Q1237" s="47">
        <v>845.27272727272725</v>
      </c>
    </row>
    <row r="1238" spans="1:17" x14ac:dyDescent="0.35">
      <c r="A1238" s="44">
        <v>41443</v>
      </c>
      <c r="B1238" s="45" t="s">
        <v>3450</v>
      </c>
      <c r="C1238" s="35" t="s">
        <v>2255</v>
      </c>
      <c r="D1238" s="35" t="s">
        <v>2256</v>
      </c>
      <c r="E1238" s="35">
        <v>64</v>
      </c>
      <c r="F1238" s="35">
        <v>1</v>
      </c>
      <c r="G1238" s="46">
        <v>1.5625E-2</v>
      </c>
      <c r="H1238" s="46">
        <v>7.0000000000000007E-2</v>
      </c>
      <c r="I1238" s="47">
        <v>49</v>
      </c>
      <c r="J1238" s="47">
        <v>6</v>
      </c>
      <c r="K1238" s="46">
        <v>0.12</v>
      </c>
      <c r="L1238" s="47" t="s">
        <v>21</v>
      </c>
      <c r="M1238" s="46">
        <v>0.17</v>
      </c>
      <c r="N1238" s="47">
        <v>0.41860465116279072</v>
      </c>
      <c r="O1238" s="47">
        <v>171.46511627906978</v>
      </c>
      <c r="P1238" s="47">
        <v>1</v>
      </c>
      <c r="Q1238" s="47">
        <v>1260.1666666666667</v>
      </c>
    </row>
    <row r="1239" spans="1:17" x14ac:dyDescent="0.35">
      <c r="A1239" s="44">
        <v>10207</v>
      </c>
      <c r="B1239" s="45" t="s">
        <v>3450</v>
      </c>
      <c r="C1239" s="35" t="s">
        <v>1733</v>
      </c>
      <c r="D1239" s="35" t="s">
        <v>1734</v>
      </c>
      <c r="E1239" s="35">
        <v>43</v>
      </c>
      <c r="F1239" s="35">
        <v>9</v>
      </c>
      <c r="G1239" s="46">
        <v>0.20930232558139536</v>
      </c>
      <c r="H1239" s="46">
        <v>0.26</v>
      </c>
      <c r="I1239" s="47">
        <v>44</v>
      </c>
      <c r="J1239" s="47">
        <v>8</v>
      </c>
      <c r="K1239" s="46">
        <v>0.18</v>
      </c>
      <c r="L1239" s="47" t="s">
        <v>30</v>
      </c>
      <c r="M1239" s="46">
        <v>0.31</v>
      </c>
      <c r="N1239" s="47">
        <v>0.47222222222222221</v>
      </c>
      <c r="O1239" s="47">
        <v>566.47222222222217</v>
      </c>
      <c r="P1239" s="47">
        <v>0</v>
      </c>
      <c r="Q1239" s="47">
        <v>1375.125</v>
      </c>
    </row>
    <row r="1240" spans="1:17" x14ac:dyDescent="0.35">
      <c r="A1240" s="44">
        <v>41870</v>
      </c>
      <c r="B1240" s="45" t="s">
        <v>3450</v>
      </c>
      <c r="C1240" s="35" t="s">
        <v>3227</v>
      </c>
      <c r="D1240" s="35" t="s">
        <v>3228</v>
      </c>
      <c r="E1240" s="35">
        <v>145</v>
      </c>
      <c r="F1240" s="35">
        <v>3</v>
      </c>
      <c r="G1240" s="46">
        <v>2.0689655172413793E-2</v>
      </c>
      <c r="H1240" s="46">
        <v>7.0000000000000007E-2</v>
      </c>
      <c r="I1240" s="47">
        <v>247</v>
      </c>
      <c r="J1240" s="47">
        <v>3</v>
      </c>
      <c r="K1240" s="46">
        <v>0.01</v>
      </c>
      <c r="L1240" s="47" t="s">
        <v>30</v>
      </c>
      <c r="M1240" s="46">
        <v>0.12</v>
      </c>
      <c r="N1240" s="47">
        <v>0</v>
      </c>
      <c r="O1240" s="47">
        <v>148.84426229508196</v>
      </c>
      <c r="P1240" s="47">
        <v>0</v>
      </c>
      <c r="Q1240" s="47">
        <v>815.33333333333337</v>
      </c>
    </row>
    <row r="1241" spans="1:17" x14ac:dyDescent="0.35">
      <c r="A1241" s="44">
        <v>41315</v>
      </c>
      <c r="B1241" s="45" t="s">
        <v>3450</v>
      </c>
      <c r="C1241" s="35" t="s">
        <v>1995</v>
      </c>
      <c r="D1241" s="35" t="s">
        <v>1996</v>
      </c>
      <c r="E1241" s="35">
        <v>37</v>
      </c>
      <c r="F1241" s="35">
        <v>2</v>
      </c>
      <c r="G1241" s="46">
        <v>5.4054054054054057E-2</v>
      </c>
      <c r="H1241" s="46">
        <v>0.1</v>
      </c>
      <c r="I1241" s="47">
        <v>55</v>
      </c>
      <c r="J1241" s="47">
        <v>8</v>
      </c>
      <c r="K1241" s="46">
        <v>0.15</v>
      </c>
      <c r="L1241" s="47" t="s">
        <v>21</v>
      </c>
      <c r="M1241" s="46">
        <v>0.2</v>
      </c>
      <c r="N1241" s="47">
        <v>8.5106382978723402E-2</v>
      </c>
      <c r="O1241" s="47">
        <v>242</v>
      </c>
      <c r="P1241" s="47">
        <v>0.25</v>
      </c>
      <c r="Q1241" s="47">
        <v>854.375</v>
      </c>
    </row>
    <row r="1242" spans="1:17" x14ac:dyDescent="0.35">
      <c r="A1242" s="44">
        <v>13177</v>
      </c>
      <c r="B1242" s="45" t="s">
        <v>3450</v>
      </c>
      <c r="C1242" s="35" t="s">
        <v>2143</v>
      </c>
      <c r="D1242" s="35" t="s">
        <v>2144</v>
      </c>
      <c r="E1242" s="35">
        <v>24</v>
      </c>
      <c r="F1242" s="35">
        <v>3</v>
      </c>
      <c r="G1242" s="46">
        <v>0.125</v>
      </c>
      <c r="H1242" s="46">
        <v>0.18</v>
      </c>
      <c r="I1242" s="47">
        <v>39</v>
      </c>
      <c r="J1242" s="47">
        <v>5</v>
      </c>
      <c r="K1242" s="46">
        <v>0.13</v>
      </c>
      <c r="L1242" s="47" t="s">
        <v>30</v>
      </c>
      <c r="M1242" s="46">
        <v>0.23</v>
      </c>
      <c r="N1242" s="47">
        <v>8.8235294117647065E-2</v>
      </c>
      <c r="O1242" s="47">
        <v>116.67647058823529</v>
      </c>
      <c r="P1242" s="47">
        <v>0.4</v>
      </c>
      <c r="Q1242" s="47">
        <v>782.4</v>
      </c>
    </row>
    <row r="1243" spans="1:17" x14ac:dyDescent="0.35">
      <c r="A1243" s="44">
        <v>41603</v>
      </c>
      <c r="B1243" s="45" t="s">
        <v>3450</v>
      </c>
      <c r="C1243" s="35" t="s">
        <v>1361</v>
      </c>
      <c r="D1243" s="35" t="s">
        <v>1362</v>
      </c>
      <c r="E1243" s="35">
        <v>24</v>
      </c>
      <c r="F1243" s="35">
        <v>3</v>
      </c>
      <c r="G1243" s="46">
        <v>0.125</v>
      </c>
      <c r="H1243" s="46">
        <v>0.18</v>
      </c>
      <c r="I1243" s="47">
        <v>22</v>
      </c>
      <c r="J1243" s="47">
        <v>5</v>
      </c>
      <c r="K1243" s="46">
        <v>0.23</v>
      </c>
      <c r="L1243" s="47" t="s">
        <v>21</v>
      </c>
      <c r="M1243" s="46">
        <v>0.28000000000000003</v>
      </c>
      <c r="N1243" s="47">
        <v>0.17647058823529413</v>
      </c>
      <c r="O1243" s="47">
        <v>178.70588235294119</v>
      </c>
      <c r="P1243" s="47">
        <v>0.2</v>
      </c>
      <c r="Q1243" s="47">
        <v>545.4</v>
      </c>
    </row>
    <row r="1244" spans="1:17" x14ac:dyDescent="0.35">
      <c r="A1244" s="44">
        <v>414</v>
      </c>
      <c r="B1244" s="45" t="s">
        <v>3450</v>
      </c>
      <c r="C1244" s="35" t="s">
        <v>387</v>
      </c>
      <c r="D1244" s="35" t="s">
        <v>388</v>
      </c>
      <c r="E1244" s="35">
        <v>203</v>
      </c>
      <c r="F1244" s="35">
        <v>50</v>
      </c>
      <c r="G1244" s="46">
        <v>0.24630541871921183</v>
      </c>
      <c r="H1244" s="46">
        <v>0.3</v>
      </c>
      <c r="I1244" s="47">
        <v>212</v>
      </c>
      <c r="J1244" s="47">
        <v>88</v>
      </c>
      <c r="K1244" s="46">
        <v>0.42</v>
      </c>
      <c r="L1244" s="47" t="s">
        <v>21</v>
      </c>
      <c r="M1244" s="46">
        <v>0.48</v>
      </c>
      <c r="N1244" s="47">
        <v>0.64516129032258063</v>
      </c>
      <c r="O1244" s="47">
        <v>278.18548387096774</v>
      </c>
      <c r="P1244" s="47">
        <v>0.53409090909090906</v>
      </c>
      <c r="Q1244" s="47">
        <v>903</v>
      </c>
    </row>
    <row r="1245" spans="1:17" x14ac:dyDescent="0.35">
      <c r="A1245" s="44">
        <v>13042</v>
      </c>
      <c r="B1245" s="45" t="s">
        <v>3450</v>
      </c>
      <c r="C1245" s="35" t="s">
        <v>3081</v>
      </c>
      <c r="D1245" s="35" t="s">
        <v>3082</v>
      </c>
      <c r="E1245" s="35">
        <v>173</v>
      </c>
      <c r="F1245" s="35">
        <v>4</v>
      </c>
      <c r="G1245" s="46">
        <v>2.3121387283236993E-2</v>
      </c>
      <c r="H1245" s="46">
        <v>7.0000000000000007E-2</v>
      </c>
      <c r="I1245" s="47">
        <v>231</v>
      </c>
      <c r="J1245" s="47">
        <v>7</v>
      </c>
      <c r="K1245" s="46">
        <v>0.03</v>
      </c>
      <c r="L1245" s="47" t="s">
        <v>30</v>
      </c>
      <c r="M1245" s="46">
        <v>0.12</v>
      </c>
      <c r="N1245" s="47">
        <v>0.6741071428571429</v>
      </c>
      <c r="O1245" s="47">
        <v>198.11607142857142</v>
      </c>
      <c r="P1245" s="47">
        <v>1.7142857142857142</v>
      </c>
      <c r="Q1245" s="47">
        <v>1040.4285714285713</v>
      </c>
    </row>
    <row r="1246" spans="1:17" x14ac:dyDescent="0.35">
      <c r="A1246" s="44">
        <v>12289</v>
      </c>
      <c r="B1246" s="45" t="s">
        <v>3450</v>
      </c>
      <c r="C1246" s="35" t="s">
        <v>1485</v>
      </c>
      <c r="D1246" s="35" t="s">
        <v>1486</v>
      </c>
      <c r="E1246" s="35">
        <v>68</v>
      </c>
      <c r="F1246" s="35">
        <v>14</v>
      </c>
      <c r="G1246" s="46">
        <v>0.20588235294117646</v>
      </c>
      <c r="H1246" s="46">
        <v>0.26</v>
      </c>
      <c r="I1246" s="47">
        <v>42</v>
      </c>
      <c r="J1246" s="47">
        <v>9</v>
      </c>
      <c r="K1246" s="46">
        <v>0.21</v>
      </c>
      <c r="L1246" s="47" t="s">
        <v>30</v>
      </c>
      <c r="M1246" s="46">
        <v>0.31</v>
      </c>
      <c r="N1246" s="47">
        <v>0.69696969696969702</v>
      </c>
      <c r="O1246" s="47">
        <v>194.45454545454547</v>
      </c>
      <c r="P1246" s="47">
        <v>1</v>
      </c>
      <c r="Q1246" s="47">
        <v>668.66666666666663</v>
      </c>
    </row>
    <row r="1247" spans="1:17" x14ac:dyDescent="0.35">
      <c r="A1247" s="44">
        <v>10999</v>
      </c>
      <c r="B1247" s="45" t="s">
        <v>3450</v>
      </c>
      <c r="C1247" s="35" t="s">
        <v>2981</v>
      </c>
      <c r="D1247" s="35" t="s">
        <v>2982</v>
      </c>
      <c r="E1247" s="35">
        <v>41</v>
      </c>
      <c r="F1247" s="35">
        <v>1</v>
      </c>
      <c r="G1247" s="46">
        <v>2.4390243902439025E-2</v>
      </c>
      <c r="H1247" s="46">
        <v>7.0000000000000007E-2</v>
      </c>
      <c r="I1247" s="47">
        <v>53</v>
      </c>
      <c r="J1247" s="47">
        <v>2</v>
      </c>
      <c r="K1247" s="46">
        <v>0.04</v>
      </c>
      <c r="L1247" s="47" t="s">
        <v>30</v>
      </c>
      <c r="M1247" s="46">
        <v>0.12</v>
      </c>
      <c r="N1247" s="47">
        <v>0.72549019607843135</v>
      </c>
      <c r="O1247" s="47">
        <v>212.58823529411765</v>
      </c>
      <c r="P1247" s="47">
        <v>1.5</v>
      </c>
      <c r="Q1247" s="47">
        <v>928</v>
      </c>
    </row>
    <row r="1248" spans="1:17" x14ac:dyDescent="0.35">
      <c r="A1248" s="44">
        <v>11469</v>
      </c>
      <c r="B1248" s="45" t="s">
        <v>3450</v>
      </c>
      <c r="C1248" s="35" t="s">
        <v>1555</v>
      </c>
      <c r="D1248" s="35" t="s">
        <v>1556</v>
      </c>
      <c r="E1248" s="35">
        <v>194</v>
      </c>
      <c r="F1248" s="35">
        <v>50</v>
      </c>
      <c r="G1248" s="46">
        <v>0.25773195876288657</v>
      </c>
      <c r="H1248" s="46">
        <v>0.31</v>
      </c>
      <c r="I1248" s="47">
        <v>243</v>
      </c>
      <c r="J1248" s="47">
        <v>49</v>
      </c>
      <c r="K1248" s="46">
        <v>0.2</v>
      </c>
      <c r="L1248" s="47" t="s">
        <v>30</v>
      </c>
      <c r="M1248" s="46">
        <v>0.36</v>
      </c>
      <c r="N1248" s="47">
        <v>1.7268041237113403</v>
      </c>
      <c r="O1248" s="47">
        <v>761.52061855670104</v>
      </c>
      <c r="P1248" s="47">
        <v>1.2448979591836735</v>
      </c>
      <c r="Q1248" s="47">
        <v>881.79591836734699</v>
      </c>
    </row>
    <row r="1249" spans="1:17" x14ac:dyDescent="0.35">
      <c r="A1249" s="44">
        <v>40962</v>
      </c>
      <c r="B1249" s="45" t="s">
        <v>3450</v>
      </c>
      <c r="C1249" s="35" t="s">
        <v>2559</v>
      </c>
      <c r="D1249" s="35" t="s">
        <v>2560</v>
      </c>
      <c r="E1249" s="35">
        <v>135</v>
      </c>
      <c r="F1249" s="35">
        <v>20</v>
      </c>
      <c r="G1249" s="46">
        <v>0.14814814814814814</v>
      </c>
      <c r="H1249" s="46">
        <v>0.2</v>
      </c>
      <c r="I1249" s="47">
        <v>158</v>
      </c>
      <c r="J1249" s="47">
        <v>12</v>
      </c>
      <c r="K1249" s="46">
        <v>0.08</v>
      </c>
      <c r="L1249" s="47" t="s">
        <v>30</v>
      </c>
      <c r="M1249" s="46">
        <v>0.25</v>
      </c>
      <c r="N1249" s="47">
        <v>0.80136986301369861</v>
      </c>
      <c r="O1249" s="47">
        <v>102.11643835616438</v>
      </c>
      <c r="P1249" s="47">
        <v>0.33333333333333331</v>
      </c>
      <c r="Q1249" s="47">
        <v>410.08333333333331</v>
      </c>
    </row>
    <row r="1250" spans="1:17" x14ac:dyDescent="0.35">
      <c r="A1250" s="44">
        <v>12613</v>
      </c>
      <c r="B1250" s="45" t="s">
        <v>3450</v>
      </c>
      <c r="C1250" s="35" t="s">
        <v>3093</v>
      </c>
      <c r="D1250" s="35" t="s">
        <v>3094</v>
      </c>
      <c r="E1250" s="35">
        <v>161</v>
      </c>
      <c r="F1250" s="35">
        <v>1</v>
      </c>
      <c r="G1250" s="46">
        <v>6.2111801242236021E-3</v>
      </c>
      <c r="H1250" s="46">
        <v>0.06</v>
      </c>
      <c r="I1250" s="47">
        <v>161</v>
      </c>
      <c r="J1250" s="47">
        <v>5</v>
      </c>
      <c r="K1250" s="46">
        <v>0.03</v>
      </c>
      <c r="L1250" s="47" t="s">
        <v>30</v>
      </c>
      <c r="M1250" s="46">
        <v>0.11</v>
      </c>
      <c r="N1250" s="47">
        <v>1.5256410256410255</v>
      </c>
      <c r="O1250" s="47">
        <v>51.205128205128204</v>
      </c>
      <c r="P1250" s="47">
        <v>1.6</v>
      </c>
      <c r="Q1250" s="47">
        <v>239.4</v>
      </c>
    </row>
    <row r="1251" spans="1:17" x14ac:dyDescent="0.35">
      <c r="A1251" s="44">
        <v>13735</v>
      </c>
      <c r="B1251" s="45" t="s">
        <v>3450</v>
      </c>
      <c r="C1251" s="35" t="s">
        <v>1259</v>
      </c>
      <c r="D1251" s="35" t="s">
        <v>1260</v>
      </c>
      <c r="E1251" s="35">
        <v>7</v>
      </c>
      <c r="F1251" s="35">
        <v>1</v>
      </c>
      <c r="G1251" s="46">
        <v>0.14285714285714285</v>
      </c>
      <c r="H1251" s="46">
        <v>0.19</v>
      </c>
      <c r="I1251" s="47">
        <v>16</v>
      </c>
      <c r="J1251" s="47">
        <v>4</v>
      </c>
      <c r="K1251" s="46">
        <v>0.25</v>
      </c>
      <c r="L1251" s="47" t="s">
        <v>21</v>
      </c>
      <c r="M1251" s="46">
        <v>0.3</v>
      </c>
      <c r="N1251" s="47">
        <v>0.41666666666666669</v>
      </c>
      <c r="O1251" s="47">
        <v>476.83333333333331</v>
      </c>
      <c r="P1251" s="47">
        <v>0.5</v>
      </c>
      <c r="Q1251" s="47">
        <v>683.75</v>
      </c>
    </row>
    <row r="1252" spans="1:17" x14ac:dyDescent="0.35">
      <c r="A1252" s="44">
        <v>41366</v>
      </c>
      <c r="B1252" s="45" t="s">
        <v>3450</v>
      </c>
      <c r="C1252" s="35" t="s">
        <v>581</v>
      </c>
      <c r="D1252" s="35" t="s">
        <v>582</v>
      </c>
      <c r="E1252" s="35">
        <v>163</v>
      </c>
      <c r="F1252" s="35">
        <v>32</v>
      </c>
      <c r="G1252" s="46">
        <v>0.19631901840490798</v>
      </c>
      <c r="H1252" s="46">
        <v>0.25</v>
      </c>
      <c r="I1252" s="47">
        <v>253</v>
      </c>
      <c r="J1252" s="47">
        <v>90</v>
      </c>
      <c r="K1252" s="46">
        <v>0.36</v>
      </c>
      <c r="L1252" s="47" t="s">
        <v>21</v>
      </c>
      <c r="M1252" s="46">
        <v>0.41</v>
      </c>
      <c r="N1252" s="47">
        <v>0.90184049079754602</v>
      </c>
      <c r="O1252" s="47">
        <v>765.50306748466255</v>
      </c>
      <c r="P1252" s="47">
        <v>1.1222222222222222</v>
      </c>
      <c r="Q1252" s="47">
        <v>2107.5444444444443</v>
      </c>
    </row>
    <row r="1253" spans="1:17" x14ac:dyDescent="0.35">
      <c r="A1253" s="44">
        <v>10766</v>
      </c>
      <c r="B1253" s="45" t="s">
        <v>3450</v>
      </c>
      <c r="C1253" s="35" t="s">
        <v>1715</v>
      </c>
      <c r="D1253" s="35" t="s">
        <v>1716</v>
      </c>
      <c r="E1253" s="35">
        <v>24</v>
      </c>
      <c r="F1253" s="35">
        <v>9</v>
      </c>
      <c r="G1253" s="46">
        <v>0.375</v>
      </c>
      <c r="H1253" s="46">
        <v>0.43</v>
      </c>
      <c r="I1253" s="47">
        <v>33</v>
      </c>
      <c r="J1253" s="47">
        <v>6</v>
      </c>
      <c r="K1253" s="46">
        <v>0.18</v>
      </c>
      <c r="L1253" s="47" t="s">
        <v>30</v>
      </c>
      <c r="M1253" s="46">
        <v>0.49</v>
      </c>
      <c r="N1253" s="47">
        <v>0.25925925925925924</v>
      </c>
      <c r="O1253" s="47">
        <v>140.59259259259258</v>
      </c>
      <c r="P1253" s="47">
        <v>0.66666666666666663</v>
      </c>
      <c r="Q1253" s="47">
        <v>663.66666666666663</v>
      </c>
    </row>
    <row r="1254" spans="1:17" x14ac:dyDescent="0.35">
      <c r="A1254" s="44">
        <v>42947</v>
      </c>
      <c r="B1254" s="45" t="s">
        <v>3450</v>
      </c>
      <c r="C1254" s="35" t="s">
        <v>2259</v>
      </c>
      <c r="D1254" s="35" t="s">
        <v>2260</v>
      </c>
      <c r="E1254" s="35">
        <v>109</v>
      </c>
      <c r="F1254" s="35">
        <v>0</v>
      </c>
      <c r="G1254" s="46">
        <v>0</v>
      </c>
      <c r="H1254" s="46">
        <v>0.05</v>
      </c>
      <c r="I1254" s="47">
        <v>136</v>
      </c>
      <c r="J1254" s="47">
        <v>16</v>
      </c>
      <c r="K1254" s="46">
        <v>0.12</v>
      </c>
      <c r="L1254" s="47" t="s">
        <v>21</v>
      </c>
      <c r="M1254" s="46">
        <v>0.17</v>
      </c>
      <c r="N1254" s="47">
        <v>0</v>
      </c>
      <c r="O1254" s="47">
        <v>65.841666666666669</v>
      </c>
      <c r="P1254" s="47">
        <v>0</v>
      </c>
      <c r="Q1254" s="47">
        <v>271.375</v>
      </c>
    </row>
    <row r="1255" spans="1:17" x14ac:dyDescent="0.35">
      <c r="A1255" s="44">
        <v>10989</v>
      </c>
      <c r="B1255" s="45" t="s">
        <v>3450</v>
      </c>
      <c r="C1255" s="35" t="s">
        <v>3055</v>
      </c>
      <c r="D1255" s="35" t="s">
        <v>3056</v>
      </c>
      <c r="E1255" s="35">
        <v>118</v>
      </c>
      <c r="F1255" s="35">
        <v>5</v>
      </c>
      <c r="G1255" s="46">
        <v>4.2372881355932202E-2</v>
      </c>
      <c r="H1255" s="46">
        <v>0.09</v>
      </c>
      <c r="I1255" s="47">
        <v>164</v>
      </c>
      <c r="J1255" s="47">
        <v>5</v>
      </c>
      <c r="K1255" s="46">
        <v>0.03</v>
      </c>
      <c r="L1255" s="47" t="s">
        <v>30</v>
      </c>
      <c r="M1255" s="46">
        <v>0.14000000000000001</v>
      </c>
      <c r="N1255" s="47">
        <v>0.46540880503144655</v>
      </c>
      <c r="O1255" s="47">
        <v>245.82389937106919</v>
      </c>
      <c r="P1255" s="47">
        <v>0.8</v>
      </c>
      <c r="Q1255" s="47">
        <v>607.79999999999995</v>
      </c>
    </row>
    <row r="1256" spans="1:17" x14ac:dyDescent="0.35">
      <c r="A1256" s="44">
        <v>42106</v>
      </c>
      <c r="B1256" s="45" t="s">
        <v>3450</v>
      </c>
      <c r="C1256" s="35" t="s">
        <v>2581</v>
      </c>
      <c r="D1256" s="35" t="s">
        <v>2582</v>
      </c>
      <c r="E1256" s="35">
        <v>37</v>
      </c>
      <c r="F1256" s="35">
        <v>3</v>
      </c>
      <c r="G1256" s="46">
        <v>8.1081081081081086E-2</v>
      </c>
      <c r="H1256" s="46">
        <v>0.13</v>
      </c>
      <c r="I1256" s="47">
        <v>51</v>
      </c>
      <c r="J1256" s="47">
        <v>4</v>
      </c>
      <c r="K1256" s="46">
        <v>0.08</v>
      </c>
      <c r="L1256" s="47" t="s">
        <v>30</v>
      </c>
      <c r="M1256" s="46">
        <v>0.18</v>
      </c>
      <c r="N1256" s="47">
        <v>0.57446808510638303</v>
      </c>
      <c r="O1256" s="47">
        <v>109.95744680851064</v>
      </c>
      <c r="P1256" s="47">
        <v>1.5</v>
      </c>
      <c r="Q1256" s="47">
        <v>843.25</v>
      </c>
    </row>
    <row r="1257" spans="1:17" x14ac:dyDescent="0.35">
      <c r="A1257" s="44">
        <v>10767</v>
      </c>
      <c r="B1257" s="45" t="s">
        <v>3450</v>
      </c>
      <c r="C1257" s="35" t="s">
        <v>965</v>
      </c>
      <c r="D1257" s="35" t="s">
        <v>966</v>
      </c>
      <c r="E1257" s="35">
        <v>37</v>
      </c>
      <c r="F1257" s="35">
        <v>12</v>
      </c>
      <c r="G1257" s="46">
        <v>0.32432432432432434</v>
      </c>
      <c r="H1257" s="46">
        <v>0.37</v>
      </c>
      <c r="I1257" s="47">
        <v>17</v>
      </c>
      <c r="J1257" s="47">
        <v>5</v>
      </c>
      <c r="K1257" s="46">
        <v>0.28999999999999998</v>
      </c>
      <c r="L1257" s="47" t="s">
        <v>30</v>
      </c>
      <c r="M1257" s="46">
        <v>0.43</v>
      </c>
      <c r="N1257" s="47">
        <v>0.25</v>
      </c>
      <c r="O1257" s="47">
        <v>198.58333333333334</v>
      </c>
      <c r="P1257" s="47">
        <v>0.2</v>
      </c>
      <c r="Q1257" s="47">
        <v>873.6</v>
      </c>
    </row>
    <row r="1258" spans="1:17" x14ac:dyDescent="0.35">
      <c r="A1258" s="44">
        <v>12541</v>
      </c>
      <c r="B1258" s="45" t="s">
        <v>3450</v>
      </c>
      <c r="C1258" s="35" t="s">
        <v>2971</v>
      </c>
      <c r="D1258" s="35" t="s">
        <v>2972</v>
      </c>
      <c r="E1258" s="35">
        <v>161</v>
      </c>
      <c r="F1258" s="35">
        <v>5</v>
      </c>
      <c r="G1258" s="46">
        <v>3.1055900621118012E-2</v>
      </c>
      <c r="H1258" s="46">
        <v>0.08</v>
      </c>
      <c r="I1258" s="47">
        <v>142</v>
      </c>
      <c r="J1258" s="47">
        <v>5</v>
      </c>
      <c r="K1258" s="46">
        <v>0.04</v>
      </c>
      <c r="L1258" s="47" t="s">
        <v>30</v>
      </c>
      <c r="M1258" s="46">
        <v>0.13</v>
      </c>
      <c r="N1258" s="47">
        <v>0.39416058394160586</v>
      </c>
      <c r="O1258" s="47">
        <v>164.97080291970804</v>
      </c>
      <c r="P1258" s="47">
        <v>0.4</v>
      </c>
      <c r="Q1258" s="47">
        <v>472.2</v>
      </c>
    </row>
    <row r="1259" spans="1:17" x14ac:dyDescent="0.35">
      <c r="A1259" s="44">
        <v>40684</v>
      </c>
      <c r="B1259" s="45" t="s">
        <v>3450</v>
      </c>
      <c r="C1259" s="35" t="s">
        <v>2263</v>
      </c>
      <c r="D1259" s="35" t="s">
        <v>2264</v>
      </c>
      <c r="E1259" s="35">
        <v>95</v>
      </c>
      <c r="F1259" s="35">
        <v>5</v>
      </c>
      <c r="G1259" s="46">
        <v>5.2631578947368418E-2</v>
      </c>
      <c r="H1259" s="46">
        <v>0.1</v>
      </c>
      <c r="I1259" s="47">
        <v>104</v>
      </c>
      <c r="J1259" s="47">
        <v>12</v>
      </c>
      <c r="K1259" s="46">
        <v>0.12</v>
      </c>
      <c r="L1259" s="47" t="s">
        <v>21</v>
      </c>
      <c r="M1259" s="46">
        <v>0.17</v>
      </c>
      <c r="N1259" s="47">
        <v>1.1521739130434783</v>
      </c>
      <c r="O1259" s="47">
        <v>216.96739130434781</v>
      </c>
      <c r="P1259" s="47">
        <v>1.0833333333333333</v>
      </c>
      <c r="Q1259" s="47">
        <v>758.41666666666663</v>
      </c>
    </row>
    <row r="1260" spans="1:17" x14ac:dyDescent="0.35">
      <c r="A1260" s="44">
        <v>10764</v>
      </c>
      <c r="B1260" s="45" t="s">
        <v>3450</v>
      </c>
      <c r="C1260" s="35" t="s">
        <v>1281</v>
      </c>
      <c r="D1260" s="35" t="s">
        <v>1282</v>
      </c>
      <c r="E1260" s="35">
        <v>48</v>
      </c>
      <c r="F1260" s="35">
        <v>12</v>
      </c>
      <c r="G1260" s="46">
        <v>0.25</v>
      </c>
      <c r="H1260" s="46">
        <v>0.3</v>
      </c>
      <c r="I1260" s="47">
        <v>62</v>
      </c>
      <c r="J1260" s="47">
        <v>15</v>
      </c>
      <c r="K1260" s="46">
        <v>0.24</v>
      </c>
      <c r="L1260" s="47" t="s">
        <v>30</v>
      </c>
      <c r="M1260" s="46">
        <v>0.35</v>
      </c>
      <c r="N1260" s="47">
        <v>0.48936170212765956</v>
      </c>
      <c r="O1260" s="47">
        <v>282.61702127659572</v>
      </c>
      <c r="P1260" s="47">
        <v>0.33333333333333331</v>
      </c>
      <c r="Q1260" s="47">
        <v>900.06666666666672</v>
      </c>
    </row>
    <row r="1261" spans="1:17" x14ac:dyDescent="0.35">
      <c r="A1261" s="44">
        <v>40753</v>
      </c>
      <c r="B1261" s="45" t="s">
        <v>3450</v>
      </c>
      <c r="C1261" s="35" t="s">
        <v>155</v>
      </c>
      <c r="D1261" s="35" t="s">
        <v>156</v>
      </c>
      <c r="E1261" s="35">
        <v>13</v>
      </c>
      <c r="F1261" s="35">
        <v>3</v>
      </c>
      <c r="G1261" s="46">
        <v>0.23076923076923078</v>
      </c>
      <c r="H1261" s="46">
        <v>0.28000000000000003</v>
      </c>
      <c r="I1261" s="47">
        <v>21</v>
      </c>
      <c r="J1261" s="47">
        <v>11</v>
      </c>
      <c r="K1261" s="46">
        <v>0.52</v>
      </c>
      <c r="L1261" s="47" t="s">
        <v>21</v>
      </c>
      <c r="M1261" s="46">
        <v>0.6</v>
      </c>
      <c r="N1261" s="47">
        <v>0</v>
      </c>
      <c r="O1261" s="47">
        <v>129.6</v>
      </c>
      <c r="P1261" s="47">
        <v>0</v>
      </c>
      <c r="Q1261" s="47">
        <v>520</v>
      </c>
    </row>
    <row r="1262" spans="1:17" x14ac:dyDescent="0.35">
      <c r="A1262" s="44">
        <v>10763</v>
      </c>
      <c r="B1262" s="45" t="s">
        <v>3450</v>
      </c>
      <c r="C1262" s="35" t="s">
        <v>1693</v>
      </c>
      <c r="D1262" s="35" t="s">
        <v>1694</v>
      </c>
      <c r="E1262" s="35">
        <v>94</v>
      </c>
      <c r="F1262" s="35">
        <v>12</v>
      </c>
      <c r="G1262" s="46">
        <v>0.1276595744680851</v>
      </c>
      <c r="H1262" s="46">
        <v>0.18</v>
      </c>
      <c r="I1262" s="47">
        <v>100</v>
      </c>
      <c r="J1262" s="47">
        <v>19</v>
      </c>
      <c r="K1262" s="46">
        <v>0.19</v>
      </c>
      <c r="L1262" s="47" t="s">
        <v>21</v>
      </c>
      <c r="M1262" s="46">
        <v>0.24</v>
      </c>
      <c r="N1262" s="47">
        <v>0.43209876543209874</v>
      </c>
      <c r="O1262" s="47">
        <v>260.45679012345681</v>
      </c>
      <c r="P1262" s="47">
        <v>0.21052631578947367</v>
      </c>
      <c r="Q1262" s="47">
        <v>828.89473684210532</v>
      </c>
    </row>
    <row r="1263" spans="1:17" x14ac:dyDescent="0.35">
      <c r="A1263" s="44">
        <v>12369</v>
      </c>
      <c r="B1263" s="45" t="s">
        <v>3450</v>
      </c>
      <c r="C1263" s="35" t="s">
        <v>309</v>
      </c>
      <c r="D1263" s="35" t="s">
        <v>310</v>
      </c>
      <c r="E1263" s="35">
        <v>97</v>
      </c>
      <c r="F1263" s="35">
        <v>34</v>
      </c>
      <c r="G1263" s="46">
        <v>0.35051546391752575</v>
      </c>
      <c r="H1263" s="46">
        <v>0.4</v>
      </c>
      <c r="I1263" s="47">
        <v>109</v>
      </c>
      <c r="J1263" s="47">
        <v>49</v>
      </c>
      <c r="K1263" s="46">
        <v>0.45</v>
      </c>
      <c r="L1263" s="47" t="s">
        <v>21</v>
      </c>
      <c r="M1263" s="46">
        <v>0.52</v>
      </c>
      <c r="N1263" s="47">
        <v>0.46666666666666667</v>
      </c>
      <c r="O1263" s="47">
        <v>389.11666666666667</v>
      </c>
      <c r="P1263" s="47">
        <v>0.65306122448979587</v>
      </c>
      <c r="Q1263" s="47">
        <v>986.12244897959181</v>
      </c>
    </row>
    <row r="1264" spans="1:17" x14ac:dyDescent="0.35">
      <c r="A1264" s="44">
        <v>10772</v>
      </c>
      <c r="B1264" s="45" t="s">
        <v>3450</v>
      </c>
      <c r="C1264" s="35" t="s">
        <v>3185</v>
      </c>
      <c r="D1264" s="35" t="s">
        <v>3186</v>
      </c>
      <c r="E1264" s="35">
        <v>108</v>
      </c>
      <c r="F1264" s="35">
        <v>0</v>
      </c>
      <c r="G1264" s="46">
        <v>0</v>
      </c>
      <c r="H1264" s="46">
        <v>0.05</v>
      </c>
      <c r="I1264" s="47">
        <v>127</v>
      </c>
      <c r="J1264" s="47">
        <v>3</v>
      </c>
      <c r="K1264" s="46">
        <v>0.02</v>
      </c>
      <c r="L1264" s="47" t="s">
        <v>30</v>
      </c>
      <c r="M1264" s="46">
        <v>0.1</v>
      </c>
      <c r="N1264" s="47">
        <v>0.33064516129032256</v>
      </c>
      <c r="O1264" s="47">
        <v>127.3225806451613</v>
      </c>
      <c r="P1264" s="47">
        <v>0.33333333333333331</v>
      </c>
      <c r="Q1264" s="47">
        <v>863.33333333333337</v>
      </c>
    </row>
    <row r="1265" spans="1:17" x14ac:dyDescent="0.35">
      <c r="A1265" s="44">
        <v>13296</v>
      </c>
      <c r="B1265" s="45" t="s">
        <v>3450</v>
      </c>
      <c r="C1265" s="35" t="s">
        <v>3125</v>
      </c>
      <c r="D1265" s="35" t="s">
        <v>3126</v>
      </c>
      <c r="E1265" s="35">
        <v>131</v>
      </c>
      <c r="F1265" s="35">
        <v>5</v>
      </c>
      <c r="G1265" s="46">
        <v>3.8167938931297711E-2</v>
      </c>
      <c r="H1265" s="46">
        <v>0.09</v>
      </c>
      <c r="I1265" s="47">
        <v>128</v>
      </c>
      <c r="J1265" s="47">
        <v>3</v>
      </c>
      <c r="K1265" s="46">
        <v>0.02</v>
      </c>
      <c r="L1265" s="47" t="s">
        <v>30</v>
      </c>
      <c r="M1265" s="46">
        <v>0.14000000000000001</v>
      </c>
      <c r="N1265" s="47">
        <v>0.32</v>
      </c>
      <c r="O1265" s="47">
        <v>113.256</v>
      </c>
      <c r="P1265" s="47">
        <v>0.33333333333333331</v>
      </c>
      <c r="Q1265" s="47">
        <v>383.66666666666669</v>
      </c>
    </row>
    <row r="1266" spans="1:17" x14ac:dyDescent="0.35">
      <c r="A1266" s="44">
        <v>13198</v>
      </c>
      <c r="B1266" s="45" t="s">
        <v>3450</v>
      </c>
      <c r="C1266" s="35" t="s">
        <v>3121</v>
      </c>
      <c r="D1266" s="35" t="s">
        <v>3122</v>
      </c>
      <c r="E1266" s="35">
        <v>102</v>
      </c>
      <c r="F1266" s="35">
        <v>4</v>
      </c>
      <c r="G1266" s="46">
        <v>3.9215686274509803E-2</v>
      </c>
      <c r="H1266" s="46">
        <v>0.09</v>
      </c>
      <c r="I1266" s="47">
        <v>419</v>
      </c>
      <c r="J1266" s="47">
        <v>7</v>
      </c>
      <c r="K1266" s="46">
        <v>0.02</v>
      </c>
      <c r="L1266" s="47" t="s">
        <v>30</v>
      </c>
      <c r="M1266" s="46">
        <v>0.14000000000000001</v>
      </c>
      <c r="N1266" s="47">
        <v>0.37378640776699029</v>
      </c>
      <c r="O1266" s="47">
        <v>110.57038834951456</v>
      </c>
      <c r="P1266" s="47">
        <v>0.14285714285714285</v>
      </c>
      <c r="Q1266" s="47">
        <v>648.71428571428567</v>
      </c>
    </row>
    <row r="1267" spans="1:17" x14ac:dyDescent="0.35">
      <c r="A1267" s="44">
        <v>10798</v>
      </c>
      <c r="B1267" s="45" t="s">
        <v>3450</v>
      </c>
      <c r="C1267" s="35" t="s">
        <v>995</v>
      </c>
      <c r="D1267" s="35" t="s">
        <v>996</v>
      </c>
      <c r="E1267" s="35">
        <v>78</v>
      </c>
      <c r="F1267" s="35">
        <v>19</v>
      </c>
      <c r="G1267" s="46">
        <v>0.24358974358974358</v>
      </c>
      <c r="H1267" s="46">
        <v>0.28999999999999998</v>
      </c>
      <c r="I1267" s="47">
        <v>78</v>
      </c>
      <c r="J1267" s="47">
        <v>23</v>
      </c>
      <c r="K1267" s="46">
        <v>0.28999999999999998</v>
      </c>
      <c r="L1267" s="47" t="s">
        <v>21</v>
      </c>
      <c r="M1267" s="46">
        <v>0.34</v>
      </c>
      <c r="N1267" s="47">
        <v>0.27272727272727271</v>
      </c>
      <c r="O1267" s="47">
        <v>271.76363636363635</v>
      </c>
      <c r="P1267" s="47">
        <v>0.21739130434782608</v>
      </c>
      <c r="Q1267" s="47">
        <v>772.39130434782612</v>
      </c>
    </row>
    <row r="1268" spans="1:17" x14ac:dyDescent="0.35">
      <c r="A1268" s="44">
        <v>12138</v>
      </c>
      <c r="B1268" s="45" t="s">
        <v>3450</v>
      </c>
      <c r="C1268" s="35" t="s">
        <v>175</v>
      </c>
      <c r="D1268" s="35" t="s">
        <v>176</v>
      </c>
      <c r="E1268" s="35">
        <v>9</v>
      </c>
      <c r="F1268" s="35">
        <v>5</v>
      </c>
      <c r="G1268" s="46">
        <v>0.55555555555555558</v>
      </c>
      <c r="H1268" s="46">
        <v>0.64</v>
      </c>
      <c r="I1268" s="47">
        <v>16</v>
      </c>
      <c r="J1268" s="47">
        <v>8</v>
      </c>
      <c r="K1268" s="46">
        <v>0.5</v>
      </c>
      <c r="L1268" s="47" t="s">
        <v>30</v>
      </c>
      <c r="M1268" s="46">
        <v>0.74</v>
      </c>
      <c r="N1268" s="47">
        <v>0</v>
      </c>
      <c r="O1268" s="47">
        <v>117</v>
      </c>
      <c r="P1268" s="47">
        <v>0.125</v>
      </c>
      <c r="Q1268" s="47">
        <v>509.25</v>
      </c>
    </row>
    <row r="1269" spans="1:17" x14ac:dyDescent="0.35">
      <c r="A1269" s="44">
        <v>41978</v>
      </c>
      <c r="B1269" s="45" t="s">
        <v>3450</v>
      </c>
      <c r="C1269" s="35" t="s">
        <v>609</v>
      </c>
      <c r="D1269" s="35" t="s">
        <v>610</v>
      </c>
      <c r="E1269" s="35">
        <v>22</v>
      </c>
      <c r="F1269" s="35">
        <v>5</v>
      </c>
      <c r="G1269" s="46">
        <v>0.22727272727272727</v>
      </c>
      <c r="H1269" s="46">
        <v>0.28000000000000003</v>
      </c>
      <c r="I1269" s="47">
        <v>17</v>
      </c>
      <c r="J1269" s="47">
        <v>6</v>
      </c>
      <c r="K1269" s="46">
        <v>0.35</v>
      </c>
      <c r="L1269" s="47" t="s">
        <v>21</v>
      </c>
      <c r="M1269" s="46">
        <v>0.4</v>
      </c>
      <c r="N1269" s="47">
        <v>0</v>
      </c>
      <c r="O1269" s="47">
        <v>136.18181818181819</v>
      </c>
      <c r="P1269" s="47">
        <v>0</v>
      </c>
      <c r="Q1269" s="47">
        <v>542.16666666666663</v>
      </c>
    </row>
    <row r="1270" spans="1:17" x14ac:dyDescent="0.35">
      <c r="A1270" s="44">
        <v>10773</v>
      </c>
      <c r="B1270" s="45" t="s">
        <v>3450</v>
      </c>
      <c r="C1270" s="35" t="s">
        <v>3083</v>
      </c>
      <c r="D1270" s="35" t="s">
        <v>3084</v>
      </c>
      <c r="E1270" s="35">
        <v>302</v>
      </c>
      <c r="F1270" s="35">
        <v>7</v>
      </c>
      <c r="G1270" s="46">
        <v>2.3178807947019868E-2</v>
      </c>
      <c r="H1270" s="46">
        <v>7.0000000000000007E-2</v>
      </c>
      <c r="I1270" s="47">
        <v>286</v>
      </c>
      <c r="J1270" s="47">
        <v>9</v>
      </c>
      <c r="K1270" s="46">
        <v>0.03</v>
      </c>
      <c r="L1270" s="47" t="s">
        <v>30</v>
      </c>
      <c r="M1270" s="46">
        <v>0.12</v>
      </c>
      <c r="N1270" s="47">
        <v>0.30685920577617326</v>
      </c>
      <c r="O1270" s="47">
        <v>114.90613718411552</v>
      </c>
      <c r="P1270" s="47">
        <v>0.1111111111111111</v>
      </c>
      <c r="Q1270" s="47">
        <v>492.22222222222223</v>
      </c>
    </row>
    <row r="1271" spans="1:17" x14ac:dyDescent="0.35">
      <c r="A1271" s="44">
        <v>10765</v>
      </c>
      <c r="B1271" s="45" t="s">
        <v>3450</v>
      </c>
      <c r="C1271" s="35" t="s">
        <v>2299</v>
      </c>
      <c r="D1271" s="35" t="s">
        <v>2300</v>
      </c>
      <c r="E1271" s="35">
        <v>160</v>
      </c>
      <c r="F1271" s="35">
        <v>17</v>
      </c>
      <c r="G1271" s="46">
        <v>0.10625</v>
      </c>
      <c r="H1271" s="46">
        <v>0.16</v>
      </c>
      <c r="I1271" s="47">
        <v>154</v>
      </c>
      <c r="J1271" s="47">
        <v>17</v>
      </c>
      <c r="K1271" s="46">
        <v>0.11</v>
      </c>
      <c r="L1271" s="47" t="s">
        <v>30</v>
      </c>
      <c r="M1271" s="46">
        <v>0.21</v>
      </c>
      <c r="N1271" s="47">
        <v>0.82481751824817517</v>
      </c>
      <c r="O1271" s="47">
        <v>151.04379562043795</v>
      </c>
      <c r="P1271" s="47">
        <v>0.17647058823529413</v>
      </c>
      <c r="Q1271" s="47">
        <v>460.52941176470586</v>
      </c>
    </row>
    <row r="1272" spans="1:17" x14ac:dyDescent="0.35">
      <c r="A1272" s="44">
        <v>42690</v>
      </c>
      <c r="B1272" s="45" t="s">
        <v>3450</v>
      </c>
      <c r="C1272" s="35" t="s">
        <v>3057</v>
      </c>
      <c r="D1272" s="35" t="s">
        <v>3058</v>
      </c>
      <c r="E1272" s="35">
        <v>244</v>
      </c>
      <c r="F1272" s="35">
        <v>8</v>
      </c>
      <c r="G1272" s="46">
        <v>3.2786885245901641E-2</v>
      </c>
      <c r="H1272" s="46">
        <v>0.08</v>
      </c>
      <c r="I1272" s="47">
        <v>280</v>
      </c>
      <c r="J1272" s="47">
        <v>9</v>
      </c>
      <c r="K1272" s="46">
        <v>0.03</v>
      </c>
      <c r="L1272" s="47" t="s">
        <v>30</v>
      </c>
      <c r="M1272" s="46">
        <v>0.13</v>
      </c>
      <c r="N1272" s="47">
        <v>0.30627306273062732</v>
      </c>
      <c r="O1272" s="47">
        <v>69.73431734317343</v>
      </c>
      <c r="P1272" s="47">
        <v>0.44444444444444442</v>
      </c>
      <c r="Q1272" s="47">
        <v>625.55555555555554</v>
      </c>
    </row>
    <row r="1273" spans="1:17" x14ac:dyDescent="0.35">
      <c r="A1273" s="44">
        <v>10776</v>
      </c>
      <c r="B1273" s="45" t="s">
        <v>3450</v>
      </c>
      <c r="C1273" s="35" t="s">
        <v>2199</v>
      </c>
      <c r="D1273" s="35" t="s">
        <v>2200</v>
      </c>
      <c r="E1273" s="35">
        <v>22</v>
      </c>
      <c r="F1273" s="35">
        <v>0</v>
      </c>
      <c r="G1273" s="46">
        <v>0</v>
      </c>
      <c r="H1273" s="46">
        <v>0.05</v>
      </c>
      <c r="I1273" s="47">
        <v>32</v>
      </c>
      <c r="J1273" s="47">
        <v>4</v>
      </c>
      <c r="K1273" s="46">
        <v>0.13</v>
      </c>
      <c r="L1273" s="47" t="s">
        <v>21</v>
      </c>
      <c r="M1273" s="46">
        <v>0.18</v>
      </c>
      <c r="N1273" s="47">
        <v>0.10714285714285714</v>
      </c>
      <c r="O1273" s="47">
        <v>101.67857142857143</v>
      </c>
      <c r="P1273" s="47">
        <v>0</v>
      </c>
      <c r="Q1273" s="47">
        <v>129.25</v>
      </c>
    </row>
    <row r="1274" spans="1:17" x14ac:dyDescent="0.35">
      <c r="A1274" s="44">
        <v>42448</v>
      </c>
      <c r="B1274" s="45" t="s">
        <v>3450</v>
      </c>
      <c r="C1274" s="35" t="s">
        <v>1463</v>
      </c>
      <c r="D1274" s="35" t="s">
        <v>1464</v>
      </c>
      <c r="E1274" s="35">
        <v>18</v>
      </c>
      <c r="F1274" s="35">
        <v>2</v>
      </c>
      <c r="G1274" s="46">
        <v>0.1111111111111111</v>
      </c>
      <c r="H1274" s="46">
        <v>0.16</v>
      </c>
      <c r="I1274" s="47">
        <v>37</v>
      </c>
      <c r="J1274" s="47">
        <v>8</v>
      </c>
      <c r="K1274" s="46">
        <v>0.22</v>
      </c>
      <c r="L1274" s="47" t="s">
        <v>21</v>
      </c>
      <c r="M1274" s="46">
        <v>0.27</v>
      </c>
      <c r="N1274" s="47">
        <v>0</v>
      </c>
      <c r="O1274" s="47">
        <v>256.27586206896552</v>
      </c>
      <c r="P1274" s="47">
        <v>0</v>
      </c>
      <c r="Q1274" s="47">
        <v>584.125</v>
      </c>
    </row>
    <row r="1275" spans="1:17" x14ac:dyDescent="0.35">
      <c r="A1275" s="44">
        <v>799</v>
      </c>
      <c r="B1275" s="45" t="s">
        <v>3450</v>
      </c>
      <c r="C1275" s="35" t="s">
        <v>567</v>
      </c>
      <c r="D1275" s="35" t="s">
        <v>568</v>
      </c>
      <c r="E1275" s="35">
        <v>18</v>
      </c>
      <c r="F1275" s="35">
        <v>5</v>
      </c>
      <c r="G1275" s="46">
        <v>0.27777777777777779</v>
      </c>
      <c r="H1275" s="46">
        <v>0.33</v>
      </c>
      <c r="I1275" s="47">
        <v>22</v>
      </c>
      <c r="J1275" s="47">
        <v>8</v>
      </c>
      <c r="K1275" s="46">
        <v>0.36</v>
      </c>
      <c r="L1275" s="47" t="s">
        <v>21</v>
      </c>
      <c r="M1275" s="46">
        <v>0.41</v>
      </c>
      <c r="N1275" s="47">
        <v>7.1428571428571425E-2</v>
      </c>
      <c r="O1275" s="47">
        <v>170.42857142857142</v>
      </c>
      <c r="P1275" s="47">
        <v>0.125</v>
      </c>
      <c r="Q1275" s="47">
        <v>666.125</v>
      </c>
    </row>
    <row r="1276" spans="1:17" x14ac:dyDescent="0.35">
      <c r="A1276" s="44">
        <v>10032</v>
      </c>
      <c r="B1276" s="45" t="s">
        <v>3450</v>
      </c>
      <c r="C1276" s="35" t="s">
        <v>2283</v>
      </c>
      <c r="D1276" s="35" t="s">
        <v>2284</v>
      </c>
      <c r="E1276" s="35">
        <v>12</v>
      </c>
      <c r="F1276" s="35">
        <v>2</v>
      </c>
      <c r="G1276" s="46">
        <v>0.16666666666666666</v>
      </c>
      <c r="H1276" s="46">
        <v>0.22</v>
      </c>
      <c r="I1276" s="47">
        <v>28</v>
      </c>
      <c r="J1276" s="47">
        <v>3</v>
      </c>
      <c r="K1276" s="46">
        <v>0.11</v>
      </c>
      <c r="L1276" s="47" t="s">
        <v>30</v>
      </c>
      <c r="M1276" s="46">
        <v>0.27</v>
      </c>
      <c r="N1276" s="47">
        <v>0.28000000000000003</v>
      </c>
      <c r="O1276" s="47">
        <v>264.39999999999998</v>
      </c>
      <c r="P1276" s="47">
        <v>0</v>
      </c>
      <c r="Q1276" s="47">
        <v>1265.3333333333333</v>
      </c>
    </row>
    <row r="1277" spans="1:17" x14ac:dyDescent="0.35">
      <c r="A1277" s="44">
        <v>12008</v>
      </c>
      <c r="B1277" s="45" t="s">
        <v>3450</v>
      </c>
      <c r="C1277" s="35" t="s">
        <v>2205</v>
      </c>
      <c r="D1277" s="35" t="s">
        <v>2206</v>
      </c>
      <c r="E1277" s="35">
        <v>102</v>
      </c>
      <c r="F1277" s="35">
        <v>22</v>
      </c>
      <c r="G1277" s="46">
        <v>0.21568627450980393</v>
      </c>
      <c r="H1277" s="46">
        <v>0.27</v>
      </c>
      <c r="I1277" s="47">
        <v>50</v>
      </c>
      <c r="J1277" s="47">
        <v>6</v>
      </c>
      <c r="K1277" s="46">
        <v>0.12</v>
      </c>
      <c r="L1277" s="47" t="s">
        <v>30</v>
      </c>
      <c r="M1277" s="46">
        <v>0.32</v>
      </c>
      <c r="N1277" s="47">
        <v>0.22727272727272727</v>
      </c>
      <c r="O1277" s="47">
        <v>142.11363636363637</v>
      </c>
      <c r="P1277" s="47">
        <v>0</v>
      </c>
      <c r="Q1277" s="47">
        <v>512.83333333333337</v>
      </c>
    </row>
    <row r="1278" spans="1:17" x14ac:dyDescent="0.35">
      <c r="A1278" s="44">
        <v>10009</v>
      </c>
      <c r="B1278" s="45" t="s">
        <v>3450</v>
      </c>
      <c r="C1278" s="35" t="s">
        <v>147</v>
      </c>
      <c r="D1278" s="35" t="s">
        <v>148</v>
      </c>
      <c r="E1278" s="35">
        <v>37</v>
      </c>
      <c r="F1278" s="35">
        <v>17</v>
      </c>
      <c r="G1278" s="46">
        <v>0.45945945945945948</v>
      </c>
      <c r="H1278" s="46">
        <v>0.53</v>
      </c>
      <c r="I1278" s="47">
        <v>44</v>
      </c>
      <c r="J1278" s="47">
        <v>23</v>
      </c>
      <c r="K1278" s="46">
        <v>0.52</v>
      </c>
      <c r="L1278" s="47" t="s">
        <v>30</v>
      </c>
      <c r="M1278" s="46">
        <v>0.61</v>
      </c>
      <c r="N1278" s="47">
        <v>0.5714285714285714</v>
      </c>
      <c r="O1278" s="47">
        <v>97.238095238095241</v>
      </c>
      <c r="P1278" s="47">
        <v>0.78260869565217395</v>
      </c>
      <c r="Q1278" s="47">
        <v>407.69565217391306</v>
      </c>
    </row>
    <row r="1279" spans="1:17" x14ac:dyDescent="0.35">
      <c r="A1279" s="44">
        <v>10123</v>
      </c>
      <c r="B1279" s="45" t="s">
        <v>3450</v>
      </c>
      <c r="C1279" s="35" t="s">
        <v>2661</v>
      </c>
      <c r="D1279" s="35" t="s">
        <v>2662</v>
      </c>
      <c r="E1279" s="35">
        <v>35</v>
      </c>
      <c r="F1279" s="35">
        <v>3</v>
      </c>
      <c r="G1279" s="46">
        <v>8.5714285714285715E-2</v>
      </c>
      <c r="H1279" s="46">
        <v>0.14000000000000001</v>
      </c>
      <c r="I1279" s="47">
        <v>57</v>
      </c>
      <c r="J1279" s="47">
        <v>4</v>
      </c>
      <c r="K1279" s="46">
        <v>7.0000000000000007E-2</v>
      </c>
      <c r="L1279" s="47" t="s">
        <v>30</v>
      </c>
      <c r="M1279" s="46">
        <v>0.19</v>
      </c>
      <c r="N1279" s="47">
        <v>0.58490566037735847</v>
      </c>
      <c r="O1279" s="47">
        <v>179.35849056603774</v>
      </c>
      <c r="P1279" s="47">
        <v>0.75</v>
      </c>
      <c r="Q1279" s="47">
        <v>723.25</v>
      </c>
    </row>
    <row r="1280" spans="1:17" x14ac:dyDescent="0.35">
      <c r="A1280" s="44">
        <v>40089</v>
      </c>
      <c r="B1280" s="45" t="s">
        <v>3450</v>
      </c>
      <c r="C1280" s="35" t="s">
        <v>3421</v>
      </c>
      <c r="D1280" s="35" t="s">
        <v>3422</v>
      </c>
      <c r="E1280" s="35">
        <v>22</v>
      </c>
      <c r="F1280" s="35">
        <v>0</v>
      </c>
      <c r="G1280" s="46">
        <v>0</v>
      </c>
      <c r="H1280" s="46">
        <v>0.05</v>
      </c>
      <c r="I1280" s="47">
        <v>29</v>
      </c>
      <c r="J1280" s="47">
        <v>0</v>
      </c>
      <c r="K1280" s="46">
        <v>0</v>
      </c>
      <c r="L1280" s="47" t="s">
        <v>30</v>
      </c>
      <c r="M1280" s="46">
        <v>0.1</v>
      </c>
      <c r="N1280" s="47">
        <v>0</v>
      </c>
      <c r="O1280" s="47">
        <v>73.758620689655174</v>
      </c>
      <c r="P1280" s="47">
        <v>0</v>
      </c>
      <c r="Q1280" s="47">
        <v>0</v>
      </c>
    </row>
    <row r="1281" spans="1:17" x14ac:dyDescent="0.35">
      <c r="A1281" s="44">
        <v>10792</v>
      </c>
      <c r="B1281" s="45" t="s">
        <v>3450</v>
      </c>
      <c r="C1281" s="35" t="s">
        <v>2403</v>
      </c>
      <c r="D1281" s="35" t="s">
        <v>2404</v>
      </c>
      <c r="E1281" s="35">
        <v>362</v>
      </c>
      <c r="F1281" s="35">
        <v>30</v>
      </c>
      <c r="G1281" s="46">
        <v>8.2872928176795577E-2</v>
      </c>
      <c r="H1281" s="46">
        <v>0.13</v>
      </c>
      <c r="I1281" s="47">
        <v>430</v>
      </c>
      <c r="J1281" s="47">
        <v>43</v>
      </c>
      <c r="K1281" s="46">
        <v>0.1</v>
      </c>
      <c r="L1281" s="47" t="s">
        <v>30</v>
      </c>
      <c r="M1281" s="46">
        <v>0.18</v>
      </c>
      <c r="N1281" s="47">
        <v>0.25839793281653745</v>
      </c>
      <c r="O1281" s="47">
        <v>138.19379844961242</v>
      </c>
      <c r="P1281" s="47">
        <v>0.34883720930232559</v>
      </c>
      <c r="Q1281" s="47">
        <v>634.93023255813955</v>
      </c>
    </row>
    <row r="1282" spans="1:17" x14ac:dyDescent="0.35">
      <c r="A1282" s="44">
        <v>264</v>
      </c>
      <c r="B1282" s="45" t="s">
        <v>3450</v>
      </c>
      <c r="C1282" s="35" t="s">
        <v>1837</v>
      </c>
      <c r="D1282" s="35" t="s">
        <v>1838</v>
      </c>
      <c r="E1282" s="35">
        <v>337</v>
      </c>
      <c r="F1282" s="35">
        <v>37</v>
      </c>
      <c r="G1282" s="46">
        <v>0.10979228486646884</v>
      </c>
      <c r="H1282" s="46">
        <v>0.16</v>
      </c>
      <c r="I1282" s="47">
        <v>270</v>
      </c>
      <c r="J1282" s="47">
        <v>46</v>
      </c>
      <c r="K1282" s="46">
        <v>0.17</v>
      </c>
      <c r="L1282" s="47" t="s">
        <v>21</v>
      </c>
      <c r="M1282" s="46">
        <v>0.22</v>
      </c>
      <c r="N1282" s="47">
        <v>0.5714285714285714</v>
      </c>
      <c r="O1282" s="47">
        <v>205.32142857142858</v>
      </c>
      <c r="P1282" s="47">
        <v>0.5</v>
      </c>
      <c r="Q1282" s="47">
        <v>702.195652173913</v>
      </c>
    </row>
    <row r="1283" spans="1:17" x14ac:dyDescent="0.35">
      <c r="A1283" s="44">
        <v>41311</v>
      </c>
      <c r="B1283" s="45" t="s">
        <v>3450</v>
      </c>
      <c r="C1283" s="35" t="s">
        <v>1527</v>
      </c>
      <c r="D1283" s="35" t="s">
        <v>1528</v>
      </c>
      <c r="E1283" s="35">
        <v>61</v>
      </c>
      <c r="F1283" s="35">
        <v>8</v>
      </c>
      <c r="G1283" s="46">
        <v>0.13114754098360656</v>
      </c>
      <c r="H1283" s="46">
        <v>0.18</v>
      </c>
      <c r="I1283" s="47">
        <v>87</v>
      </c>
      <c r="J1283" s="47">
        <v>18</v>
      </c>
      <c r="K1283" s="46">
        <v>0.21</v>
      </c>
      <c r="L1283" s="47" t="s">
        <v>21</v>
      </c>
      <c r="M1283" s="46">
        <v>0.26</v>
      </c>
      <c r="N1283" s="47">
        <v>0.39130434782608697</v>
      </c>
      <c r="O1283" s="47">
        <v>463.39130434782606</v>
      </c>
      <c r="P1283" s="47">
        <v>0.66666666666666663</v>
      </c>
      <c r="Q1283" s="47">
        <v>1382.8888888888889</v>
      </c>
    </row>
    <row r="1284" spans="1:17" x14ac:dyDescent="0.35">
      <c r="A1284" s="44">
        <v>12232</v>
      </c>
      <c r="B1284" s="45" t="s">
        <v>3450</v>
      </c>
      <c r="C1284" s="35" t="s">
        <v>623</v>
      </c>
      <c r="D1284" s="35" t="s">
        <v>624</v>
      </c>
      <c r="E1284" s="35">
        <v>20</v>
      </c>
      <c r="F1284" s="35">
        <v>5</v>
      </c>
      <c r="G1284" s="46">
        <v>0.25</v>
      </c>
      <c r="H1284" s="46">
        <v>0.3</v>
      </c>
      <c r="I1284" s="47">
        <v>17</v>
      </c>
      <c r="J1284" s="47">
        <v>6</v>
      </c>
      <c r="K1284" s="46">
        <v>0.35</v>
      </c>
      <c r="L1284" s="47" t="s">
        <v>21</v>
      </c>
      <c r="M1284" s="46">
        <v>0.4</v>
      </c>
      <c r="N1284" s="47">
        <v>0</v>
      </c>
      <c r="O1284" s="47">
        <v>226.90909090909091</v>
      </c>
      <c r="P1284" s="47">
        <v>0</v>
      </c>
      <c r="Q1284" s="47">
        <v>573.5</v>
      </c>
    </row>
    <row r="1285" spans="1:17" x14ac:dyDescent="0.35">
      <c r="A1285" s="44">
        <v>11159</v>
      </c>
      <c r="B1285" s="45" t="s">
        <v>3450</v>
      </c>
      <c r="C1285" s="35" t="s">
        <v>1387</v>
      </c>
      <c r="D1285" s="35" t="s">
        <v>1388</v>
      </c>
      <c r="E1285" s="35">
        <v>34</v>
      </c>
      <c r="F1285" s="35">
        <v>12</v>
      </c>
      <c r="G1285" s="46">
        <v>0.35294117647058826</v>
      </c>
      <c r="H1285" s="46">
        <v>0.41</v>
      </c>
      <c r="I1285" s="47">
        <v>27</v>
      </c>
      <c r="J1285" s="47">
        <v>6</v>
      </c>
      <c r="K1285" s="46">
        <v>0.22</v>
      </c>
      <c r="L1285" s="47" t="s">
        <v>30</v>
      </c>
      <c r="M1285" s="46">
        <v>0.47</v>
      </c>
      <c r="N1285" s="47">
        <v>0.80952380952380953</v>
      </c>
      <c r="O1285" s="47">
        <v>1675.3333333333333</v>
      </c>
      <c r="P1285" s="47">
        <v>0.66666666666666663</v>
      </c>
      <c r="Q1285" s="47">
        <v>1239</v>
      </c>
    </row>
    <row r="1286" spans="1:17" x14ac:dyDescent="0.35">
      <c r="A1286" s="44">
        <v>12208</v>
      </c>
      <c r="B1286" s="45" t="s">
        <v>3450</v>
      </c>
      <c r="C1286" s="35" t="s">
        <v>1309</v>
      </c>
      <c r="D1286" s="35" t="s">
        <v>1310</v>
      </c>
      <c r="E1286" s="35">
        <v>28</v>
      </c>
      <c r="F1286" s="35">
        <v>2</v>
      </c>
      <c r="G1286" s="46">
        <v>7.1428571428571425E-2</v>
      </c>
      <c r="H1286" s="46">
        <v>0.12</v>
      </c>
      <c r="I1286" s="47">
        <v>51</v>
      </c>
      <c r="J1286" s="47">
        <v>12</v>
      </c>
      <c r="K1286" s="46">
        <v>0.24</v>
      </c>
      <c r="L1286" s="47" t="s">
        <v>21</v>
      </c>
      <c r="M1286" s="46">
        <v>0.28999999999999998</v>
      </c>
      <c r="N1286" s="47">
        <v>0.41025641025641024</v>
      </c>
      <c r="O1286" s="47">
        <v>317.20512820512823</v>
      </c>
      <c r="P1286" s="47">
        <v>0.83333333333333337</v>
      </c>
      <c r="Q1286" s="47">
        <v>1197.0833333333333</v>
      </c>
    </row>
    <row r="1287" spans="1:17" x14ac:dyDescent="0.35">
      <c r="A1287" s="44">
        <v>10797</v>
      </c>
      <c r="B1287" s="45" t="s">
        <v>3450</v>
      </c>
      <c r="C1287" s="35" t="s">
        <v>515</v>
      </c>
      <c r="D1287" s="35" t="s">
        <v>516</v>
      </c>
      <c r="E1287" s="35">
        <v>49</v>
      </c>
      <c r="F1287" s="35">
        <v>18</v>
      </c>
      <c r="G1287" s="46">
        <v>0.36734693877551022</v>
      </c>
      <c r="H1287" s="46">
        <v>0.42</v>
      </c>
      <c r="I1287" s="47">
        <v>68</v>
      </c>
      <c r="J1287" s="47">
        <v>25</v>
      </c>
      <c r="K1287" s="46">
        <v>0.37</v>
      </c>
      <c r="L1287" s="47" t="s">
        <v>30</v>
      </c>
      <c r="M1287" s="46">
        <v>0.48</v>
      </c>
      <c r="N1287" s="47">
        <v>0.27906976744186046</v>
      </c>
      <c r="O1287" s="47">
        <v>297.39534883720933</v>
      </c>
      <c r="P1287" s="47">
        <v>0.2</v>
      </c>
      <c r="Q1287" s="47">
        <v>749.16</v>
      </c>
    </row>
    <row r="1288" spans="1:17" x14ac:dyDescent="0.35">
      <c r="A1288" s="44">
        <v>192</v>
      </c>
      <c r="B1288" s="45" t="s">
        <v>3450</v>
      </c>
      <c r="C1288" s="35" t="s">
        <v>1743</v>
      </c>
      <c r="D1288" s="35" t="s">
        <v>1744</v>
      </c>
      <c r="E1288" s="35">
        <v>274</v>
      </c>
      <c r="F1288" s="35">
        <v>48</v>
      </c>
      <c r="G1288" s="46">
        <v>0.17518248175182483</v>
      </c>
      <c r="H1288" s="46">
        <v>0.23</v>
      </c>
      <c r="I1288" s="47">
        <v>251</v>
      </c>
      <c r="J1288" s="47">
        <v>46</v>
      </c>
      <c r="K1288" s="46">
        <v>0.18</v>
      </c>
      <c r="L1288" s="47" t="s">
        <v>30</v>
      </c>
      <c r="M1288" s="46">
        <v>0.28000000000000003</v>
      </c>
      <c r="N1288" s="47">
        <v>0.30243902439024389</v>
      </c>
      <c r="O1288" s="47">
        <v>216.33170731707318</v>
      </c>
      <c r="P1288" s="47">
        <v>0.39130434782608697</v>
      </c>
      <c r="Q1288" s="47">
        <v>809.45652173913038</v>
      </c>
    </row>
    <row r="1289" spans="1:17" x14ac:dyDescent="0.35">
      <c r="A1289" s="44">
        <v>11255</v>
      </c>
      <c r="B1289" s="45" t="s">
        <v>3450</v>
      </c>
      <c r="C1289" s="35" t="s">
        <v>1847</v>
      </c>
      <c r="D1289" s="35" t="s">
        <v>1848</v>
      </c>
      <c r="E1289" s="35">
        <v>271</v>
      </c>
      <c r="F1289" s="35">
        <v>15</v>
      </c>
      <c r="G1289" s="46">
        <v>5.5350553505535055E-2</v>
      </c>
      <c r="H1289" s="46">
        <v>0.11</v>
      </c>
      <c r="I1289" s="47">
        <v>305</v>
      </c>
      <c r="J1289" s="47">
        <v>51</v>
      </c>
      <c r="K1289" s="46">
        <v>0.17</v>
      </c>
      <c r="L1289" s="47" t="s">
        <v>21</v>
      </c>
      <c r="M1289" s="46">
        <v>0.22</v>
      </c>
      <c r="N1289" s="47">
        <v>0.46850393700787402</v>
      </c>
      <c r="O1289" s="47">
        <v>204.41732283464566</v>
      </c>
      <c r="P1289" s="47">
        <v>0.27450980392156865</v>
      </c>
      <c r="Q1289" s="47">
        <v>507</v>
      </c>
    </row>
    <row r="1290" spans="1:17" x14ac:dyDescent="0.35">
      <c r="A1290" s="44">
        <v>222</v>
      </c>
      <c r="B1290" s="45" t="s">
        <v>3450</v>
      </c>
      <c r="C1290" s="35" t="s">
        <v>635</v>
      </c>
      <c r="D1290" s="35" t="s">
        <v>636</v>
      </c>
      <c r="E1290" s="35">
        <v>73</v>
      </c>
      <c r="F1290" s="35">
        <v>20</v>
      </c>
      <c r="G1290" s="46">
        <v>0.27397260273972601</v>
      </c>
      <c r="H1290" s="46">
        <v>0.32</v>
      </c>
      <c r="I1290" s="47">
        <v>60</v>
      </c>
      <c r="J1290" s="47">
        <v>21</v>
      </c>
      <c r="K1290" s="46">
        <v>0.35</v>
      </c>
      <c r="L1290" s="47" t="s">
        <v>21</v>
      </c>
      <c r="M1290" s="46">
        <v>0.4</v>
      </c>
      <c r="N1290" s="47">
        <v>0.35897435897435898</v>
      </c>
      <c r="O1290" s="47">
        <v>796.10256410256409</v>
      </c>
      <c r="P1290" s="47">
        <v>0.52380952380952384</v>
      </c>
      <c r="Q1290" s="47">
        <v>1246.6190476190477</v>
      </c>
    </row>
    <row r="1291" spans="1:17" x14ac:dyDescent="0.35">
      <c r="A1291" s="44">
        <v>10637</v>
      </c>
      <c r="B1291" s="45" t="s">
        <v>3450</v>
      </c>
      <c r="C1291" s="35" t="s">
        <v>1029</v>
      </c>
      <c r="D1291" s="35" t="s">
        <v>1030</v>
      </c>
      <c r="E1291" s="35">
        <v>134</v>
      </c>
      <c r="F1291" s="35">
        <v>33</v>
      </c>
      <c r="G1291" s="46">
        <v>0.2462686567164179</v>
      </c>
      <c r="H1291" s="46">
        <v>0.3</v>
      </c>
      <c r="I1291" s="47">
        <v>145</v>
      </c>
      <c r="J1291" s="47">
        <v>40</v>
      </c>
      <c r="K1291" s="46">
        <v>0.28000000000000003</v>
      </c>
      <c r="L1291" s="47" t="s">
        <v>30</v>
      </c>
      <c r="M1291" s="46">
        <v>0.35</v>
      </c>
      <c r="N1291" s="47">
        <v>0.64761904761904765</v>
      </c>
      <c r="O1291" s="47">
        <v>294.85714285714283</v>
      </c>
      <c r="P1291" s="47">
        <v>0.75</v>
      </c>
      <c r="Q1291" s="47">
        <v>914.17499999999995</v>
      </c>
    </row>
    <row r="1292" spans="1:17" x14ac:dyDescent="0.35">
      <c r="A1292" s="44">
        <v>11581</v>
      </c>
      <c r="B1292" s="45" t="s">
        <v>3450</v>
      </c>
      <c r="C1292" s="35" t="s">
        <v>3189</v>
      </c>
      <c r="D1292" s="35" t="s">
        <v>3190</v>
      </c>
      <c r="E1292" s="35">
        <v>437</v>
      </c>
      <c r="F1292" s="35">
        <v>2</v>
      </c>
      <c r="G1292" s="46">
        <v>4.5766590389016018E-3</v>
      </c>
      <c r="H1292" s="46">
        <v>0.05</v>
      </c>
      <c r="I1292" s="47">
        <v>486</v>
      </c>
      <c r="J1292" s="47">
        <v>9</v>
      </c>
      <c r="K1292" s="46">
        <v>0.02</v>
      </c>
      <c r="L1292" s="47" t="s">
        <v>30</v>
      </c>
      <c r="M1292" s="46">
        <v>0.1</v>
      </c>
      <c r="N1292" s="47">
        <v>0.49685534591194969</v>
      </c>
      <c r="O1292" s="47">
        <v>182.64989517819706</v>
      </c>
      <c r="P1292" s="47">
        <v>0.88888888888888884</v>
      </c>
      <c r="Q1292" s="47">
        <v>617.22222222222217</v>
      </c>
    </row>
    <row r="1293" spans="1:17" x14ac:dyDescent="0.35">
      <c r="A1293" s="44">
        <v>42044</v>
      </c>
      <c r="B1293" s="45" t="s">
        <v>3450</v>
      </c>
      <c r="C1293" s="35" t="s">
        <v>3431</v>
      </c>
      <c r="D1293" s="35" t="s">
        <v>3432</v>
      </c>
      <c r="E1293" s="35">
        <v>20</v>
      </c>
      <c r="F1293" s="35">
        <v>0</v>
      </c>
      <c r="G1293" s="46">
        <v>0</v>
      </c>
      <c r="H1293" s="46">
        <v>0.05</v>
      </c>
      <c r="I1293" s="47">
        <v>17</v>
      </c>
      <c r="J1293" s="47">
        <v>0</v>
      </c>
      <c r="K1293" s="46">
        <v>0</v>
      </c>
      <c r="L1293" s="47" t="s">
        <v>30</v>
      </c>
      <c r="M1293" s="46">
        <v>0.1</v>
      </c>
      <c r="N1293" s="47">
        <v>0</v>
      </c>
      <c r="O1293" s="47">
        <v>103.94117647058823</v>
      </c>
      <c r="P1293" s="47">
        <v>0</v>
      </c>
      <c r="Q1293" s="47">
        <v>0</v>
      </c>
    </row>
    <row r="1294" spans="1:17" x14ac:dyDescent="0.35">
      <c r="A1294" s="44">
        <v>40995</v>
      </c>
      <c r="B1294" s="45" t="s">
        <v>3450</v>
      </c>
      <c r="C1294" s="35" t="s">
        <v>3243</v>
      </c>
      <c r="D1294" s="35" t="s">
        <v>3244</v>
      </c>
      <c r="E1294" s="35">
        <v>220</v>
      </c>
      <c r="F1294" s="35">
        <v>3</v>
      </c>
      <c r="G1294" s="46">
        <v>1.3636363636363636E-2</v>
      </c>
      <c r="H1294" s="46">
        <v>0.06</v>
      </c>
      <c r="I1294" s="47">
        <v>207</v>
      </c>
      <c r="J1294" s="47">
        <v>2</v>
      </c>
      <c r="K1294" s="46">
        <v>0.01</v>
      </c>
      <c r="L1294" s="47" t="s">
        <v>30</v>
      </c>
      <c r="M1294" s="46">
        <v>0.11</v>
      </c>
      <c r="N1294" s="47">
        <v>0.54146341463414638</v>
      </c>
      <c r="O1294" s="47">
        <v>96.160975609756093</v>
      </c>
      <c r="P1294" s="47">
        <v>0</v>
      </c>
      <c r="Q1294" s="47">
        <v>406</v>
      </c>
    </row>
    <row r="1295" spans="1:17" x14ac:dyDescent="0.35">
      <c r="A1295" s="44">
        <v>40996</v>
      </c>
      <c r="B1295" s="45" t="s">
        <v>3450</v>
      </c>
      <c r="C1295" s="35" t="s">
        <v>3171</v>
      </c>
      <c r="D1295" s="35" t="s">
        <v>3172</v>
      </c>
      <c r="E1295" s="35">
        <v>198</v>
      </c>
      <c r="F1295" s="35">
        <v>1</v>
      </c>
      <c r="G1295" s="46">
        <v>5.0505050505050509E-3</v>
      </c>
      <c r="H1295" s="46">
        <v>0.06</v>
      </c>
      <c r="I1295" s="47">
        <v>237</v>
      </c>
      <c r="J1295" s="47">
        <v>5</v>
      </c>
      <c r="K1295" s="46">
        <v>0.02</v>
      </c>
      <c r="L1295" s="47" t="s">
        <v>30</v>
      </c>
      <c r="M1295" s="46">
        <v>0.11</v>
      </c>
      <c r="N1295" s="47">
        <v>0.71120689655172409</v>
      </c>
      <c r="O1295" s="47">
        <v>80.060344827586206</v>
      </c>
      <c r="P1295" s="47">
        <v>0.8</v>
      </c>
      <c r="Q1295" s="47">
        <v>609.6</v>
      </c>
    </row>
    <row r="1296" spans="1:17" x14ac:dyDescent="0.35">
      <c r="A1296" s="44">
        <v>40998</v>
      </c>
      <c r="B1296" s="45" t="s">
        <v>3450</v>
      </c>
      <c r="C1296" s="35" t="s">
        <v>3379</v>
      </c>
      <c r="D1296" s="35" t="s">
        <v>3380</v>
      </c>
      <c r="E1296" s="35">
        <v>78</v>
      </c>
      <c r="F1296" s="35">
        <v>0</v>
      </c>
      <c r="G1296" s="46">
        <v>0</v>
      </c>
      <c r="H1296" s="46">
        <v>0.05</v>
      </c>
      <c r="I1296" s="47">
        <v>71</v>
      </c>
      <c r="J1296" s="47">
        <v>0</v>
      </c>
      <c r="K1296" s="46">
        <v>0</v>
      </c>
      <c r="L1296" s="47" t="s">
        <v>30</v>
      </c>
      <c r="M1296" s="46">
        <v>0.1</v>
      </c>
      <c r="N1296" s="47">
        <v>0.43661971830985913</v>
      </c>
      <c r="O1296" s="47">
        <v>177.29577464788733</v>
      </c>
      <c r="P1296" s="47">
        <v>0</v>
      </c>
      <c r="Q1296" s="47">
        <v>0</v>
      </c>
    </row>
    <row r="1297" spans="1:17" x14ac:dyDescent="0.35">
      <c r="A1297" s="44">
        <v>40997</v>
      </c>
      <c r="B1297" s="45" t="s">
        <v>3450</v>
      </c>
      <c r="C1297" s="35" t="s">
        <v>3169</v>
      </c>
      <c r="D1297" s="35" t="s">
        <v>3170</v>
      </c>
      <c r="E1297" s="35">
        <v>69</v>
      </c>
      <c r="F1297" s="35">
        <v>1</v>
      </c>
      <c r="G1297" s="46">
        <v>1.4492753623188406E-2</v>
      </c>
      <c r="H1297" s="46">
        <v>0.06</v>
      </c>
      <c r="I1297" s="47">
        <v>57</v>
      </c>
      <c r="J1297" s="47">
        <v>1</v>
      </c>
      <c r="K1297" s="46">
        <v>0.02</v>
      </c>
      <c r="L1297" s="47" t="s">
        <v>30</v>
      </c>
      <c r="M1297" s="46">
        <v>0.11</v>
      </c>
      <c r="N1297" s="47">
        <v>0.125</v>
      </c>
      <c r="O1297" s="47">
        <v>77.089285714285708</v>
      </c>
      <c r="P1297" s="47">
        <v>0</v>
      </c>
      <c r="Q1297" s="47">
        <v>762</v>
      </c>
    </row>
    <row r="1298" spans="1:17" x14ac:dyDescent="0.35">
      <c r="A1298" s="44">
        <v>13726</v>
      </c>
      <c r="B1298" s="45" t="s">
        <v>3450</v>
      </c>
      <c r="C1298" s="35" t="s">
        <v>3347</v>
      </c>
      <c r="D1298" s="35" t="s">
        <v>3348</v>
      </c>
      <c r="E1298" s="35">
        <v>102</v>
      </c>
      <c r="F1298" s="35">
        <v>2</v>
      </c>
      <c r="G1298" s="46">
        <v>1.9607843137254902E-2</v>
      </c>
      <c r="H1298" s="46">
        <v>7.0000000000000007E-2</v>
      </c>
      <c r="I1298" s="47">
        <v>110</v>
      </c>
      <c r="J1298" s="47">
        <v>0</v>
      </c>
      <c r="K1298" s="46">
        <v>0</v>
      </c>
      <c r="L1298" s="47" t="s">
        <v>30</v>
      </c>
      <c r="M1298" s="46">
        <v>0.12</v>
      </c>
      <c r="N1298" s="47">
        <v>0.60909090909090913</v>
      </c>
      <c r="O1298" s="47">
        <v>144.32727272727271</v>
      </c>
      <c r="P1298" s="47">
        <v>0</v>
      </c>
      <c r="Q1298" s="47">
        <v>0</v>
      </c>
    </row>
    <row r="1299" spans="1:17" x14ac:dyDescent="0.35">
      <c r="A1299" s="44">
        <v>11845</v>
      </c>
      <c r="B1299" s="45" t="s">
        <v>3450</v>
      </c>
      <c r="C1299" s="35" t="s">
        <v>1615</v>
      </c>
      <c r="D1299" s="35" t="s">
        <v>1616</v>
      </c>
      <c r="E1299" s="35">
        <v>197</v>
      </c>
      <c r="F1299" s="35">
        <v>13</v>
      </c>
      <c r="G1299" s="46">
        <v>6.5989847715736044E-2</v>
      </c>
      <c r="H1299" s="46">
        <v>0.12</v>
      </c>
      <c r="I1299" s="47">
        <v>303</v>
      </c>
      <c r="J1299" s="47">
        <v>60</v>
      </c>
      <c r="K1299" s="46">
        <v>0.2</v>
      </c>
      <c r="L1299" s="47" t="s">
        <v>21</v>
      </c>
      <c r="M1299" s="46">
        <v>0.25</v>
      </c>
      <c r="N1299" s="47">
        <v>0.43209876543209874</v>
      </c>
      <c r="O1299" s="47">
        <v>328.32098765432102</v>
      </c>
      <c r="P1299" s="47">
        <v>0.25</v>
      </c>
      <c r="Q1299" s="47">
        <v>482.85</v>
      </c>
    </row>
    <row r="1300" spans="1:17" x14ac:dyDescent="0.35">
      <c r="A1300" s="44">
        <v>271</v>
      </c>
      <c r="B1300" s="45" t="s">
        <v>3450</v>
      </c>
      <c r="C1300" s="35" t="s">
        <v>2627</v>
      </c>
      <c r="D1300" s="35" t="s">
        <v>2628</v>
      </c>
      <c r="E1300" s="35">
        <v>44</v>
      </c>
      <c r="F1300" s="35">
        <v>1</v>
      </c>
      <c r="G1300" s="46">
        <v>2.2727272727272728E-2</v>
      </c>
      <c r="H1300" s="46">
        <v>7.0000000000000007E-2</v>
      </c>
      <c r="I1300" s="47">
        <v>50</v>
      </c>
      <c r="J1300" s="47">
        <v>4</v>
      </c>
      <c r="K1300" s="46">
        <v>0.08</v>
      </c>
      <c r="L1300" s="47" t="s">
        <v>21</v>
      </c>
      <c r="M1300" s="46">
        <v>0.13</v>
      </c>
      <c r="N1300" s="47">
        <v>0.60869565217391308</v>
      </c>
      <c r="O1300" s="47">
        <v>229.19565217391303</v>
      </c>
      <c r="P1300" s="47">
        <v>0.25</v>
      </c>
      <c r="Q1300" s="47">
        <v>658.75</v>
      </c>
    </row>
    <row r="1301" spans="1:17" x14ac:dyDescent="0.35">
      <c r="A1301" s="44">
        <v>40797</v>
      </c>
      <c r="B1301" s="45" t="s">
        <v>3450</v>
      </c>
      <c r="C1301" s="35" t="s">
        <v>197</v>
      </c>
      <c r="D1301" s="35" t="s">
        <v>198</v>
      </c>
      <c r="E1301" s="35">
        <v>17</v>
      </c>
      <c r="F1301" s="35">
        <v>2</v>
      </c>
      <c r="G1301" s="46">
        <v>0.11764705882352941</v>
      </c>
      <c r="H1301" s="46">
        <v>0.17</v>
      </c>
      <c r="I1301" s="47">
        <v>34</v>
      </c>
      <c r="J1301" s="47">
        <v>17</v>
      </c>
      <c r="K1301" s="46">
        <v>0.5</v>
      </c>
      <c r="L1301" s="47" t="s">
        <v>21</v>
      </c>
      <c r="M1301" s="46">
        <v>0.57999999999999996</v>
      </c>
      <c r="N1301" s="47">
        <v>0.35294117647058826</v>
      </c>
      <c r="O1301" s="47">
        <v>204.94117647058823</v>
      </c>
      <c r="P1301" s="47">
        <v>0.47058823529411764</v>
      </c>
      <c r="Q1301" s="47">
        <v>737.76470588235293</v>
      </c>
    </row>
    <row r="1302" spans="1:17" x14ac:dyDescent="0.35">
      <c r="A1302" s="44">
        <v>13160</v>
      </c>
      <c r="B1302" s="45" t="s">
        <v>3450</v>
      </c>
      <c r="C1302" s="35" t="s">
        <v>1149</v>
      </c>
      <c r="D1302" s="35" t="s">
        <v>1150</v>
      </c>
      <c r="E1302" s="35">
        <v>44</v>
      </c>
      <c r="F1302" s="35">
        <v>6</v>
      </c>
      <c r="G1302" s="46">
        <v>0.13636363636363635</v>
      </c>
      <c r="H1302" s="46">
        <v>0.19</v>
      </c>
      <c r="I1302" s="47">
        <v>46</v>
      </c>
      <c r="J1302" s="47">
        <v>12</v>
      </c>
      <c r="K1302" s="46">
        <v>0.26</v>
      </c>
      <c r="L1302" s="47" t="s">
        <v>21</v>
      </c>
      <c r="M1302" s="46">
        <v>0.31</v>
      </c>
      <c r="N1302" s="47">
        <v>0.55882352941176472</v>
      </c>
      <c r="O1302" s="47">
        <v>98.17647058823529</v>
      </c>
      <c r="P1302" s="47">
        <v>8.3333333333333329E-2</v>
      </c>
      <c r="Q1302" s="47">
        <v>391.08333333333331</v>
      </c>
    </row>
    <row r="1303" spans="1:17" x14ac:dyDescent="0.35">
      <c r="A1303" s="44">
        <v>11604</v>
      </c>
      <c r="B1303" s="45" t="s">
        <v>3450</v>
      </c>
      <c r="C1303" s="35" t="s">
        <v>625</v>
      </c>
      <c r="D1303" s="35" t="s">
        <v>626</v>
      </c>
      <c r="E1303" s="35">
        <v>117</v>
      </c>
      <c r="F1303" s="35">
        <v>8</v>
      </c>
      <c r="G1303" s="46">
        <v>6.8376068376068383E-2</v>
      </c>
      <c r="H1303" s="46">
        <v>0.12</v>
      </c>
      <c r="I1303" s="47">
        <v>122</v>
      </c>
      <c r="J1303" s="47">
        <v>43</v>
      </c>
      <c r="K1303" s="46">
        <v>0.35</v>
      </c>
      <c r="L1303" s="47" t="s">
        <v>21</v>
      </c>
      <c r="M1303" s="46">
        <v>0.4</v>
      </c>
      <c r="N1303" s="47">
        <v>0.45569620253164556</v>
      </c>
      <c r="O1303" s="47">
        <v>197.81012658227849</v>
      </c>
      <c r="P1303" s="47">
        <v>0.39534883720930231</v>
      </c>
      <c r="Q1303" s="47">
        <v>484.48837209302326</v>
      </c>
    </row>
    <row r="1304" spans="1:17" x14ac:dyDescent="0.35">
      <c r="A1304" s="44">
        <v>42081</v>
      </c>
      <c r="B1304" s="45" t="s">
        <v>3450</v>
      </c>
      <c r="C1304" s="35" t="s">
        <v>1039</v>
      </c>
      <c r="D1304" s="35" t="s">
        <v>1040</v>
      </c>
      <c r="E1304" s="35">
        <v>30</v>
      </c>
      <c r="F1304" s="35">
        <v>4</v>
      </c>
      <c r="G1304" s="46">
        <v>0.13333333333333333</v>
      </c>
      <c r="H1304" s="46">
        <v>0.18</v>
      </c>
      <c r="I1304" s="47">
        <v>36</v>
      </c>
      <c r="J1304" s="47">
        <v>10</v>
      </c>
      <c r="K1304" s="46">
        <v>0.28000000000000003</v>
      </c>
      <c r="L1304" s="47" t="s">
        <v>21</v>
      </c>
      <c r="M1304" s="46">
        <v>0.33</v>
      </c>
      <c r="N1304" s="47">
        <v>0</v>
      </c>
      <c r="O1304" s="47">
        <v>118.23076923076923</v>
      </c>
      <c r="P1304" s="47">
        <v>0</v>
      </c>
      <c r="Q1304" s="47">
        <v>894.7</v>
      </c>
    </row>
    <row r="1305" spans="1:17" x14ac:dyDescent="0.35">
      <c r="A1305" s="44">
        <v>775</v>
      </c>
      <c r="B1305" s="45" t="s">
        <v>3450</v>
      </c>
      <c r="C1305" s="35" t="s">
        <v>1637</v>
      </c>
      <c r="D1305" s="35" t="s">
        <v>1638</v>
      </c>
      <c r="E1305" s="35">
        <v>73</v>
      </c>
      <c r="F1305" s="35">
        <v>15</v>
      </c>
      <c r="G1305" s="46">
        <v>0.20547945205479451</v>
      </c>
      <c r="H1305" s="46">
        <v>0.26</v>
      </c>
      <c r="I1305" s="47">
        <v>70</v>
      </c>
      <c r="J1305" s="47">
        <v>13</v>
      </c>
      <c r="K1305" s="46">
        <v>0.19</v>
      </c>
      <c r="L1305" s="47" t="s">
        <v>30</v>
      </c>
      <c r="M1305" s="46">
        <v>0.31</v>
      </c>
      <c r="N1305" s="47">
        <v>0.64912280701754388</v>
      </c>
      <c r="O1305" s="47">
        <v>252.85964912280701</v>
      </c>
      <c r="P1305" s="47">
        <v>0.76923076923076927</v>
      </c>
      <c r="Q1305" s="47">
        <v>812.30769230769226</v>
      </c>
    </row>
    <row r="1306" spans="1:17" x14ac:dyDescent="0.35">
      <c r="A1306" s="44">
        <v>10835</v>
      </c>
      <c r="B1306" s="45" t="s">
        <v>3450</v>
      </c>
      <c r="C1306" s="35" t="s">
        <v>1649</v>
      </c>
      <c r="D1306" s="35" t="s">
        <v>1650</v>
      </c>
      <c r="E1306" s="35">
        <v>18</v>
      </c>
      <c r="F1306" s="35">
        <v>3</v>
      </c>
      <c r="G1306" s="46">
        <v>0.16666666666666666</v>
      </c>
      <c r="H1306" s="46">
        <v>0.22</v>
      </c>
      <c r="I1306" s="47">
        <v>31</v>
      </c>
      <c r="J1306" s="47">
        <v>6</v>
      </c>
      <c r="K1306" s="46">
        <v>0.19</v>
      </c>
      <c r="L1306" s="47" t="s">
        <v>30</v>
      </c>
      <c r="M1306" s="46">
        <v>0.27</v>
      </c>
      <c r="N1306" s="47">
        <v>0</v>
      </c>
      <c r="O1306" s="47">
        <v>40.799999999999997</v>
      </c>
      <c r="P1306" s="47">
        <v>0</v>
      </c>
      <c r="Q1306" s="47">
        <v>190.16666666666666</v>
      </c>
    </row>
    <row r="1307" spans="1:17" x14ac:dyDescent="0.35">
      <c r="A1307" s="44">
        <v>41020</v>
      </c>
      <c r="B1307" s="45" t="s">
        <v>3450</v>
      </c>
      <c r="C1307" s="35" t="s">
        <v>3433</v>
      </c>
      <c r="D1307" s="35" t="s">
        <v>3434</v>
      </c>
      <c r="E1307" s="35">
        <v>8</v>
      </c>
      <c r="F1307" s="35">
        <v>0</v>
      </c>
      <c r="G1307" s="46">
        <v>0</v>
      </c>
      <c r="H1307" s="46">
        <v>0.05</v>
      </c>
      <c r="I1307" s="47">
        <v>30</v>
      </c>
      <c r="J1307" s="47">
        <v>0</v>
      </c>
      <c r="K1307" s="46">
        <v>0</v>
      </c>
      <c r="L1307" s="47" t="s">
        <v>30</v>
      </c>
      <c r="M1307" s="46">
        <v>0.1</v>
      </c>
      <c r="N1307" s="47">
        <v>0</v>
      </c>
      <c r="O1307" s="47">
        <v>333.76666666666665</v>
      </c>
      <c r="P1307" s="47">
        <v>0</v>
      </c>
      <c r="Q1307" s="47">
        <v>0</v>
      </c>
    </row>
    <row r="1308" spans="1:17" x14ac:dyDescent="0.35">
      <c r="A1308" s="44">
        <v>10838</v>
      </c>
      <c r="B1308" s="45" t="s">
        <v>3450</v>
      </c>
      <c r="C1308" s="35" t="s">
        <v>331</v>
      </c>
      <c r="D1308" s="35" t="s">
        <v>332</v>
      </c>
      <c r="E1308" s="35">
        <v>27</v>
      </c>
      <c r="F1308" s="35">
        <v>18</v>
      </c>
      <c r="G1308" s="46">
        <v>0.66666666666666663</v>
      </c>
      <c r="H1308" s="46">
        <v>0.77</v>
      </c>
      <c r="I1308" s="47">
        <v>30</v>
      </c>
      <c r="J1308" s="47">
        <v>13</v>
      </c>
      <c r="K1308" s="46">
        <v>0.43</v>
      </c>
      <c r="L1308" s="47" t="s">
        <v>30</v>
      </c>
      <c r="M1308" s="46">
        <v>0.89</v>
      </c>
      <c r="N1308" s="47">
        <v>0.17647058823529413</v>
      </c>
      <c r="O1308" s="47">
        <v>166.1764705882353</v>
      </c>
      <c r="P1308" s="47">
        <v>0.46153846153846156</v>
      </c>
      <c r="Q1308" s="47">
        <v>1551.0769230769231</v>
      </c>
    </row>
    <row r="1309" spans="1:17" x14ac:dyDescent="0.35">
      <c r="A1309" s="44">
        <v>41979</v>
      </c>
      <c r="B1309" s="45" t="s">
        <v>3450</v>
      </c>
      <c r="C1309" s="35" t="s">
        <v>697</v>
      </c>
      <c r="D1309" s="35" t="s">
        <v>698</v>
      </c>
      <c r="E1309" s="35">
        <v>15</v>
      </c>
      <c r="F1309" s="35">
        <v>1</v>
      </c>
      <c r="G1309" s="46">
        <v>6.6666666666666666E-2</v>
      </c>
      <c r="H1309" s="46">
        <v>0.12</v>
      </c>
      <c r="I1309" s="47">
        <v>15</v>
      </c>
      <c r="J1309" s="47">
        <v>5</v>
      </c>
      <c r="K1309" s="46">
        <v>0.33</v>
      </c>
      <c r="L1309" s="47" t="s">
        <v>21</v>
      </c>
      <c r="M1309" s="46">
        <v>0.38</v>
      </c>
      <c r="N1309" s="47">
        <v>0</v>
      </c>
      <c r="O1309" s="47">
        <v>207.4</v>
      </c>
      <c r="P1309" s="47">
        <v>0</v>
      </c>
      <c r="Q1309" s="47">
        <v>1211</v>
      </c>
    </row>
    <row r="1310" spans="1:17" x14ac:dyDescent="0.35">
      <c r="A1310" s="44">
        <v>10805</v>
      </c>
      <c r="B1310" s="45" t="s">
        <v>3450</v>
      </c>
      <c r="C1310" s="35" t="s">
        <v>1065</v>
      </c>
      <c r="D1310" s="35" t="s">
        <v>1066</v>
      </c>
      <c r="E1310" s="35">
        <v>34</v>
      </c>
      <c r="F1310" s="35">
        <v>6</v>
      </c>
      <c r="G1310" s="46">
        <v>0.17647058823529413</v>
      </c>
      <c r="H1310" s="46">
        <v>0.23</v>
      </c>
      <c r="I1310" s="47">
        <v>47</v>
      </c>
      <c r="J1310" s="47">
        <v>13</v>
      </c>
      <c r="K1310" s="46">
        <v>0.28000000000000003</v>
      </c>
      <c r="L1310" s="47" t="s">
        <v>21</v>
      </c>
      <c r="M1310" s="46">
        <v>0.33</v>
      </c>
      <c r="N1310" s="47">
        <v>0.6470588235294118</v>
      </c>
      <c r="O1310" s="47">
        <v>984.94117647058829</v>
      </c>
      <c r="P1310" s="47">
        <v>0.38461538461538464</v>
      </c>
      <c r="Q1310" s="47">
        <v>1830.9230769230769</v>
      </c>
    </row>
    <row r="1311" spans="1:17" x14ac:dyDescent="0.35">
      <c r="A1311" s="44">
        <v>11726</v>
      </c>
      <c r="B1311" s="45" t="s">
        <v>3450</v>
      </c>
      <c r="C1311" s="35" t="s">
        <v>3395</v>
      </c>
      <c r="D1311" s="35" t="s">
        <v>3396</v>
      </c>
      <c r="E1311" s="35">
        <v>68</v>
      </c>
      <c r="F1311" s="35">
        <v>0</v>
      </c>
      <c r="G1311" s="46">
        <v>0</v>
      </c>
      <c r="H1311" s="46">
        <v>0.05</v>
      </c>
      <c r="I1311" s="47">
        <v>55</v>
      </c>
      <c r="J1311" s="47">
        <v>0</v>
      </c>
      <c r="K1311" s="46">
        <v>0</v>
      </c>
      <c r="L1311" s="47" t="s">
        <v>30</v>
      </c>
      <c r="M1311" s="46">
        <v>0.1</v>
      </c>
      <c r="N1311" s="47">
        <v>1.8181818181818181E-2</v>
      </c>
      <c r="O1311" s="47">
        <v>11.454545454545455</v>
      </c>
      <c r="P1311" s="47">
        <v>0</v>
      </c>
      <c r="Q1311" s="47">
        <v>0</v>
      </c>
    </row>
    <row r="1312" spans="1:17" x14ac:dyDescent="0.35">
      <c r="A1312" s="44">
        <v>10804</v>
      </c>
      <c r="B1312" s="45" t="s">
        <v>3450</v>
      </c>
      <c r="C1312" s="35" t="s">
        <v>2401</v>
      </c>
      <c r="D1312" s="35" t="s">
        <v>2402</v>
      </c>
      <c r="E1312" s="35">
        <v>22</v>
      </c>
      <c r="F1312" s="35">
        <v>2</v>
      </c>
      <c r="G1312" s="46">
        <v>9.0909090909090912E-2</v>
      </c>
      <c r="H1312" s="46">
        <v>0.14000000000000001</v>
      </c>
      <c r="I1312" s="47">
        <v>21</v>
      </c>
      <c r="J1312" s="47">
        <v>2</v>
      </c>
      <c r="K1312" s="46">
        <v>0.1</v>
      </c>
      <c r="L1312" s="47" t="s">
        <v>30</v>
      </c>
      <c r="M1312" s="46">
        <v>0.19</v>
      </c>
      <c r="N1312" s="47">
        <v>5.2631578947368418E-2</v>
      </c>
      <c r="O1312" s="47">
        <v>472.57894736842104</v>
      </c>
      <c r="P1312" s="47">
        <v>0.5</v>
      </c>
      <c r="Q1312" s="47">
        <v>781</v>
      </c>
    </row>
    <row r="1313" spans="1:17" x14ac:dyDescent="0.35">
      <c r="A1313" s="44">
        <v>12111</v>
      </c>
      <c r="B1313" s="45" t="s">
        <v>3450</v>
      </c>
      <c r="C1313" s="35" t="s">
        <v>2921</v>
      </c>
      <c r="D1313" s="35" t="s">
        <v>2922</v>
      </c>
      <c r="E1313" s="35">
        <v>27</v>
      </c>
      <c r="F1313" s="35">
        <v>4</v>
      </c>
      <c r="G1313" s="46">
        <v>0.14814814814814814</v>
      </c>
      <c r="H1313" s="46">
        <v>0.2</v>
      </c>
      <c r="I1313" s="47">
        <v>27</v>
      </c>
      <c r="J1313" s="47">
        <v>1</v>
      </c>
      <c r="K1313" s="46">
        <v>0.04</v>
      </c>
      <c r="L1313" s="47" t="s">
        <v>30</v>
      </c>
      <c r="M1313" s="46">
        <v>0.25</v>
      </c>
      <c r="N1313" s="47">
        <v>0</v>
      </c>
      <c r="O1313" s="47">
        <v>350.38461538461536</v>
      </c>
      <c r="P1313" s="47">
        <v>0</v>
      </c>
      <c r="Q1313" s="47">
        <v>1483</v>
      </c>
    </row>
    <row r="1314" spans="1:17" x14ac:dyDescent="0.35">
      <c r="A1314" s="44">
        <v>10806</v>
      </c>
      <c r="B1314" s="45" t="s">
        <v>3450</v>
      </c>
      <c r="C1314" s="35" t="s">
        <v>51</v>
      </c>
      <c r="D1314" s="35" t="s">
        <v>52</v>
      </c>
      <c r="E1314" s="35">
        <v>22</v>
      </c>
      <c r="F1314" s="35">
        <v>7</v>
      </c>
      <c r="G1314" s="46">
        <v>0.31818181818181818</v>
      </c>
      <c r="H1314" s="46">
        <v>0.37</v>
      </c>
      <c r="I1314" s="47">
        <v>30</v>
      </c>
      <c r="J1314" s="47">
        <v>20</v>
      </c>
      <c r="K1314" s="46">
        <v>0.67</v>
      </c>
      <c r="L1314" s="47" t="s">
        <v>21</v>
      </c>
      <c r="M1314" s="46">
        <v>0.77</v>
      </c>
      <c r="N1314" s="47">
        <v>0.1</v>
      </c>
      <c r="O1314" s="47">
        <v>1081.8</v>
      </c>
      <c r="P1314" s="47">
        <v>0.55000000000000004</v>
      </c>
      <c r="Q1314" s="47">
        <v>2742</v>
      </c>
    </row>
    <row r="1315" spans="1:17" x14ac:dyDescent="0.35">
      <c r="A1315" s="44">
        <v>13253</v>
      </c>
      <c r="B1315" s="45" t="s">
        <v>3450</v>
      </c>
      <c r="C1315" s="35" t="s">
        <v>719</v>
      </c>
      <c r="D1315" s="35" t="s">
        <v>720</v>
      </c>
      <c r="E1315" s="35">
        <v>33</v>
      </c>
      <c r="F1315" s="35">
        <v>9</v>
      </c>
      <c r="G1315" s="46">
        <v>0.27272727272727271</v>
      </c>
      <c r="H1315" s="46">
        <v>0.32</v>
      </c>
      <c r="I1315" s="47">
        <v>39</v>
      </c>
      <c r="J1315" s="47">
        <v>13</v>
      </c>
      <c r="K1315" s="46">
        <v>0.33</v>
      </c>
      <c r="L1315" s="47" t="s">
        <v>21</v>
      </c>
      <c r="M1315" s="46">
        <v>0.38</v>
      </c>
      <c r="N1315" s="47">
        <v>0.23076923076923078</v>
      </c>
      <c r="O1315" s="47">
        <v>206.23076923076923</v>
      </c>
      <c r="P1315" s="47">
        <v>0.38461538461538464</v>
      </c>
      <c r="Q1315" s="47">
        <v>785.38461538461536</v>
      </c>
    </row>
    <row r="1316" spans="1:17" x14ac:dyDescent="0.35">
      <c r="A1316" s="44">
        <v>10801</v>
      </c>
      <c r="B1316" s="45" t="s">
        <v>3450</v>
      </c>
      <c r="C1316" s="35" t="s">
        <v>1457</v>
      </c>
      <c r="D1316" s="35" t="s">
        <v>1458</v>
      </c>
      <c r="E1316" s="35">
        <v>68</v>
      </c>
      <c r="F1316" s="35">
        <v>6</v>
      </c>
      <c r="G1316" s="46">
        <v>8.8235294117647065E-2</v>
      </c>
      <c r="H1316" s="46">
        <v>0.14000000000000001</v>
      </c>
      <c r="I1316" s="47">
        <v>91</v>
      </c>
      <c r="J1316" s="47">
        <v>20</v>
      </c>
      <c r="K1316" s="46">
        <v>0.22</v>
      </c>
      <c r="L1316" s="47" t="s">
        <v>21</v>
      </c>
      <c r="M1316" s="46">
        <v>0.27</v>
      </c>
      <c r="N1316" s="47">
        <v>0.21126760563380281</v>
      </c>
      <c r="O1316" s="47">
        <v>74.492957746478879</v>
      </c>
      <c r="P1316" s="47">
        <v>0.2</v>
      </c>
      <c r="Q1316" s="47">
        <v>222.7</v>
      </c>
    </row>
    <row r="1317" spans="1:17" x14ac:dyDescent="0.35">
      <c r="A1317" s="44">
        <v>12652</v>
      </c>
      <c r="B1317" s="45" t="s">
        <v>3450</v>
      </c>
      <c r="C1317" s="35" t="s">
        <v>2987</v>
      </c>
      <c r="D1317" s="35" t="s">
        <v>2988</v>
      </c>
      <c r="E1317" s="35">
        <v>1004</v>
      </c>
      <c r="F1317" s="35">
        <v>23</v>
      </c>
      <c r="G1317" s="46">
        <v>2.2908366533864542E-2</v>
      </c>
      <c r="H1317" s="46">
        <v>7.0000000000000007E-2</v>
      </c>
      <c r="I1317" s="47">
        <v>875</v>
      </c>
      <c r="J1317" s="47">
        <v>33</v>
      </c>
      <c r="K1317" s="46">
        <v>0.04</v>
      </c>
      <c r="L1317" s="47" t="s">
        <v>30</v>
      </c>
      <c r="M1317" s="46">
        <v>0.12</v>
      </c>
      <c r="N1317" s="47">
        <v>0.96080760095011875</v>
      </c>
      <c r="O1317" s="47">
        <v>247.90855106888361</v>
      </c>
      <c r="P1317" s="47">
        <v>0.5757575757575758</v>
      </c>
      <c r="Q1317" s="47">
        <v>858.93939393939399</v>
      </c>
    </row>
    <row r="1318" spans="1:17" x14ac:dyDescent="0.35">
      <c r="A1318" s="44">
        <v>540</v>
      </c>
      <c r="B1318" s="45" t="s">
        <v>3450</v>
      </c>
      <c r="C1318" s="35" t="s">
        <v>2155</v>
      </c>
      <c r="D1318" s="35" t="s">
        <v>2156</v>
      </c>
      <c r="E1318" s="35">
        <v>93</v>
      </c>
      <c r="F1318" s="35">
        <v>10</v>
      </c>
      <c r="G1318" s="46">
        <v>0.10752688172043011</v>
      </c>
      <c r="H1318" s="46">
        <v>0.16</v>
      </c>
      <c r="I1318" s="47">
        <v>85</v>
      </c>
      <c r="J1318" s="47">
        <v>11</v>
      </c>
      <c r="K1318" s="46">
        <v>0.13</v>
      </c>
      <c r="L1318" s="47" t="s">
        <v>30</v>
      </c>
      <c r="M1318" s="46">
        <v>0.21</v>
      </c>
      <c r="N1318" s="47">
        <v>0.52702702702702697</v>
      </c>
      <c r="O1318" s="47">
        <v>392.58108108108109</v>
      </c>
      <c r="P1318" s="47">
        <v>0.54545454545454541</v>
      </c>
      <c r="Q1318" s="47">
        <v>959.63636363636363</v>
      </c>
    </row>
    <row r="1319" spans="1:17" x14ac:dyDescent="0.35">
      <c r="A1319" s="44">
        <v>41468</v>
      </c>
      <c r="B1319" s="45" t="s">
        <v>3450</v>
      </c>
      <c r="C1319" s="35" t="s">
        <v>291</v>
      </c>
      <c r="D1319" s="35" t="s">
        <v>292</v>
      </c>
      <c r="E1319" s="35">
        <v>15</v>
      </c>
      <c r="F1319" s="35">
        <v>4</v>
      </c>
      <c r="G1319" s="46">
        <v>0.26666666666666666</v>
      </c>
      <c r="H1319" s="46">
        <v>0.32</v>
      </c>
      <c r="I1319" s="47">
        <v>20</v>
      </c>
      <c r="J1319" s="47">
        <v>9</v>
      </c>
      <c r="K1319" s="46">
        <v>0.45</v>
      </c>
      <c r="L1319" s="47" t="s">
        <v>21</v>
      </c>
      <c r="M1319" s="46">
        <v>0.52</v>
      </c>
      <c r="N1319" s="47">
        <v>0</v>
      </c>
      <c r="O1319" s="47">
        <v>71.63636363636364</v>
      </c>
      <c r="P1319" s="47">
        <v>0</v>
      </c>
      <c r="Q1319" s="47">
        <v>447.33333333333331</v>
      </c>
    </row>
    <row r="1320" spans="1:17" x14ac:dyDescent="0.35">
      <c r="A1320" s="44">
        <v>10800</v>
      </c>
      <c r="B1320" s="45" t="s">
        <v>3450</v>
      </c>
      <c r="C1320" s="35" t="s">
        <v>2577</v>
      </c>
      <c r="D1320" s="35" t="s">
        <v>2578</v>
      </c>
      <c r="E1320" s="35">
        <v>125</v>
      </c>
      <c r="F1320" s="35">
        <v>11</v>
      </c>
      <c r="G1320" s="46">
        <v>8.7999999999999995E-2</v>
      </c>
      <c r="H1320" s="46">
        <v>0.14000000000000001</v>
      </c>
      <c r="I1320" s="47">
        <v>133</v>
      </c>
      <c r="J1320" s="47">
        <v>11</v>
      </c>
      <c r="K1320" s="46">
        <v>0.08</v>
      </c>
      <c r="L1320" s="47" t="s">
        <v>30</v>
      </c>
      <c r="M1320" s="46">
        <v>0.19</v>
      </c>
      <c r="N1320" s="47">
        <v>0.64754098360655743</v>
      </c>
      <c r="O1320" s="47">
        <v>206.68032786885246</v>
      </c>
      <c r="P1320" s="47">
        <v>0.90909090909090906</v>
      </c>
      <c r="Q1320" s="47">
        <v>832.63636363636363</v>
      </c>
    </row>
    <row r="1321" spans="1:17" x14ac:dyDescent="0.35">
      <c r="A1321" s="44">
        <v>13353</v>
      </c>
      <c r="B1321" s="45" t="s">
        <v>3450</v>
      </c>
      <c r="C1321" s="35" t="s">
        <v>677</v>
      </c>
      <c r="D1321" s="35" t="s">
        <v>678</v>
      </c>
      <c r="E1321" s="35">
        <v>49</v>
      </c>
      <c r="F1321" s="35">
        <v>22</v>
      </c>
      <c r="G1321" s="46">
        <v>0.44897959183673469</v>
      </c>
      <c r="H1321" s="46">
        <v>0.52</v>
      </c>
      <c r="I1321" s="47">
        <v>51</v>
      </c>
      <c r="J1321" s="47">
        <v>17</v>
      </c>
      <c r="K1321" s="46">
        <v>0.33</v>
      </c>
      <c r="L1321" s="47" t="s">
        <v>30</v>
      </c>
      <c r="M1321" s="46">
        <v>0.6</v>
      </c>
      <c r="N1321" s="47">
        <v>0.88235294117647056</v>
      </c>
      <c r="O1321" s="47">
        <v>263.76470588235293</v>
      </c>
      <c r="P1321" s="47">
        <v>0.70588235294117652</v>
      </c>
      <c r="Q1321" s="47">
        <v>742.88235294117646</v>
      </c>
    </row>
    <row r="1322" spans="1:17" x14ac:dyDescent="0.35">
      <c r="A1322" s="44">
        <v>12190</v>
      </c>
      <c r="B1322" s="45" t="s">
        <v>3450</v>
      </c>
      <c r="C1322" s="35" t="s">
        <v>3231</v>
      </c>
      <c r="D1322" s="35" t="s">
        <v>3232</v>
      </c>
      <c r="E1322" s="35">
        <v>154</v>
      </c>
      <c r="F1322" s="35">
        <v>3</v>
      </c>
      <c r="G1322" s="46">
        <v>1.948051948051948E-2</v>
      </c>
      <c r="H1322" s="46">
        <v>7.0000000000000007E-2</v>
      </c>
      <c r="I1322" s="47">
        <v>212</v>
      </c>
      <c r="J1322" s="47">
        <v>3</v>
      </c>
      <c r="K1322" s="46">
        <v>0.01</v>
      </c>
      <c r="L1322" s="47" t="s">
        <v>30</v>
      </c>
      <c r="M1322" s="46">
        <v>0.12</v>
      </c>
      <c r="N1322" s="47">
        <v>0.77511961722488043</v>
      </c>
      <c r="O1322" s="47">
        <v>162.36363636363637</v>
      </c>
      <c r="P1322" s="47">
        <v>0</v>
      </c>
      <c r="Q1322" s="47">
        <v>441.66666666666669</v>
      </c>
    </row>
    <row r="1323" spans="1:17" x14ac:dyDescent="0.35">
      <c r="A1323" s="44">
        <v>10811</v>
      </c>
      <c r="B1323" s="45" t="s">
        <v>3450</v>
      </c>
      <c r="C1323" s="35" t="s">
        <v>1773</v>
      </c>
      <c r="D1323" s="35" t="s">
        <v>1774</v>
      </c>
      <c r="E1323" s="35">
        <v>299</v>
      </c>
      <c r="F1323" s="35">
        <v>39</v>
      </c>
      <c r="G1323" s="46">
        <v>0.13043478260869565</v>
      </c>
      <c r="H1323" s="46">
        <v>0.18</v>
      </c>
      <c r="I1323" s="47">
        <v>310</v>
      </c>
      <c r="J1323" s="47">
        <v>57</v>
      </c>
      <c r="K1323" s="46">
        <v>0.18</v>
      </c>
      <c r="L1323" s="47" t="s">
        <v>21</v>
      </c>
      <c r="M1323" s="46">
        <v>0.23</v>
      </c>
      <c r="N1323" s="47">
        <v>0.69169960474308301</v>
      </c>
      <c r="O1323" s="47">
        <v>217.92094861660078</v>
      </c>
      <c r="P1323" s="47">
        <v>0.94736842105263153</v>
      </c>
      <c r="Q1323" s="47">
        <v>838.54385964912285</v>
      </c>
    </row>
    <row r="1324" spans="1:17" x14ac:dyDescent="0.35">
      <c r="A1324" s="44">
        <v>43151</v>
      </c>
      <c r="B1324" s="45" t="s">
        <v>3450</v>
      </c>
      <c r="C1324" s="35" t="s">
        <v>277</v>
      </c>
      <c r="D1324" s="35" t="s">
        <v>278</v>
      </c>
      <c r="E1324" s="35">
        <v>19</v>
      </c>
      <c r="F1324" s="35">
        <v>4</v>
      </c>
      <c r="G1324" s="46">
        <v>0.21052631578947367</v>
      </c>
      <c r="H1324" s="46">
        <v>0.26</v>
      </c>
      <c r="I1324" s="47">
        <v>30</v>
      </c>
      <c r="J1324" s="47">
        <v>14</v>
      </c>
      <c r="K1324" s="46">
        <v>0.47</v>
      </c>
      <c r="L1324" s="47" t="s">
        <v>21</v>
      </c>
      <c r="M1324" s="46">
        <v>0.54</v>
      </c>
      <c r="N1324" s="47">
        <v>0</v>
      </c>
      <c r="O1324" s="47">
        <v>290.375</v>
      </c>
      <c r="P1324" s="47">
        <v>0</v>
      </c>
      <c r="Q1324" s="47">
        <v>556.64285714285711</v>
      </c>
    </row>
    <row r="1325" spans="1:17" x14ac:dyDescent="0.35">
      <c r="A1325" s="44">
        <v>10816</v>
      </c>
      <c r="B1325" s="45" t="s">
        <v>3450</v>
      </c>
      <c r="C1325" s="35" t="s">
        <v>229</v>
      </c>
      <c r="D1325" s="35" t="s">
        <v>230</v>
      </c>
      <c r="E1325" s="35">
        <v>47</v>
      </c>
      <c r="F1325" s="35">
        <v>16</v>
      </c>
      <c r="G1325" s="46">
        <v>0.34042553191489361</v>
      </c>
      <c r="H1325" s="46">
        <v>0.39</v>
      </c>
      <c r="I1325" s="47">
        <v>48</v>
      </c>
      <c r="J1325" s="47">
        <v>23</v>
      </c>
      <c r="K1325" s="46">
        <v>0.48</v>
      </c>
      <c r="L1325" s="47" t="s">
        <v>21</v>
      </c>
      <c r="M1325" s="46">
        <v>0.55000000000000004</v>
      </c>
      <c r="N1325" s="47">
        <v>1</v>
      </c>
      <c r="O1325" s="47">
        <v>323.2</v>
      </c>
      <c r="P1325" s="47">
        <v>1.5652173913043479</v>
      </c>
      <c r="Q1325" s="47">
        <v>1601.5652173913043</v>
      </c>
    </row>
    <row r="1326" spans="1:17" x14ac:dyDescent="0.35">
      <c r="A1326" s="44">
        <v>10814</v>
      </c>
      <c r="B1326" s="45" t="s">
        <v>3450</v>
      </c>
      <c r="C1326" s="35" t="s">
        <v>455</v>
      </c>
      <c r="D1326" s="35" t="s">
        <v>456</v>
      </c>
      <c r="E1326" s="35">
        <v>7</v>
      </c>
      <c r="F1326" s="35">
        <v>2</v>
      </c>
      <c r="G1326" s="46">
        <v>0.2857142857142857</v>
      </c>
      <c r="H1326" s="46">
        <v>0.34</v>
      </c>
      <c r="I1326" s="47">
        <v>18</v>
      </c>
      <c r="J1326" s="47">
        <v>7</v>
      </c>
      <c r="K1326" s="46">
        <v>0.39</v>
      </c>
      <c r="L1326" s="47" t="s">
        <v>21</v>
      </c>
      <c r="M1326" s="46">
        <v>0.45</v>
      </c>
      <c r="N1326" s="47">
        <v>1</v>
      </c>
      <c r="O1326" s="47">
        <v>498.09090909090907</v>
      </c>
      <c r="P1326" s="47">
        <v>1.5714285714285714</v>
      </c>
      <c r="Q1326" s="47">
        <v>4708.1428571428569</v>
      </c>
    </row>
    <row r="1327" spans="1:17" x14ac:dyDescent="0.35">
      <c r="A1327" s="44">
        <v>40333</v>
      </c>
      <c r="B1327" s="45" t="s">
        <v>3450</v>
      </c>
      <c r="C1327" s="35" t="s">
        <v>3349</v>
      </c>
      <c r="D1327" s="35" t="s">
        <v>3350</v>
      </c>
      <c r="E1327" s="35">
        <v>65</v>
      </c>
      <c r="F1327" s="35">
        <v>1</v>
      </c>
      <c r="G1327" s="46">
        <v>1.5384615384615385E-2</v>
      </c>
      <c r="H1327" s="46">
        <v>7.0000000000000007E-2</v>
      </c>
      <c r="I1327" s="47">
        <v>85</v>
      </c>
      <c r="J1327" s="47">
        <v>0</v>
      </c>
      <c r="K1327" s="46">
        <v>0</v>
      </c>
      <c r="L1327" s="47" t="s">
        <v>30</v>
      </c>
      <c r="M1327" s="46">
        <v>0.12</v>
      </c>
      <c r="N1327" s="47">
        <v>0.42352941176470588</v>
      </c>
      <c r="O1327" s="47">
        <v>44.847058823529409</v>
      </c>
      <c r="P1327" s="47">
        <v>0</v>
      </c>
      <c r="Q1327" s="47">
        <v>0</v>
      </c>
    </row>
    <row r="1328" spans="1:17" x14ac:dyDescent="0.35">
      <c r="A1328" s="44">
        <v>10047</v>
      </c>
      <c r="B1328" s="45" t="s">
        <v>3450</v>
      </c>
      <c r="C1328" s="35" t="s">
        <v>1511</v>
      </c>
      <c r="D1328" s="35" t="s">
        <v>1512</v>
      </c>
      <c r="E1328" s="35">
        <v>59</v>
      </c>
      <c r="F1328" s="35">
        <v>8</v>
      </c>
      <c r="G1328" s="46">
        <v>0.13559322033898305</v>
      </c>
      <c r="H1328" s="46">
        <v>0.19</v>
      </c>
      <c r="I1328" s="47">
        <v>67</v>
      </c>
      <c r="J1328" s="47">
        <v>14</v>
      </c>
      <c r="K1328" s="46">
        <v>0.21</v>
      </c>
      <c r="L1328" s="47" t="s">
        <v>21</v>
      </c>
      <c r="M1328" s="46">
        <v>0.26</v>
      </c>
      <c r="N1328" s="47">
        <v>0.16981132075471697</v>
      </c>
      <c r="O1328" s="47">
        <v>196.96226415094338</v>
      </c>
      <c r="P1328" s="47">
        <v>0.5714285714285714</v>
      </c>
      <c r="Q1328" s="47">
        <v>731.78571428571433</v>
      </c>
    </row>
    <row r="1329" spans="1:17" x14ac:dyDescent="0.35">
      <c r="A1329" s="44">
        <v>41260</v>
      </c>
      <c r="B1329" s="45" t="s">
        <v>3450</v>
      </c>
      <c r="C1329" s="35" t="s">
        <v>1561</v>
      </c>
      <c r="D1329" s="35" t="s">
        <v>1562</v>
      </c>
      <c r="E1329" s="35">
        <v>48</v>
      </c>
      <c r="F1329" s="35">
        <v>11</v>
      </c>
      <c r="G1329" s="46">
        <v>0.22916666666666666</v>
      </c>
      <c r="H1329" s="46">
        <v>0.28000000000000003</v>
      </c>
      <c r="I1329" s="47">
        <v>44</v>
      </c>
      <c r="J1329" s="47">
        <v>9</v>
      </c>
      <c r="K1329" s="46">
        <v>0.2</v>
      </c>
      <c r="L1329" s="47" t="s">
        <v>30</v>
      </c>
      <c r="M1329" s="46">
        <v>0.33</v>
      </c>
      <c r="N1329" s="47">
        <v>0.62857142857142856</v>
      </c>
      <c r="O1329" s="47">
        <v>141.71428571428572</v>
      </c>
      <c r="P1329" s="47">
        <v>0.1111111111111111</v>
      </c>
      <c r="Q1329" s="47">
        <v>942.77777777777783</v>
      </c>
    </row>
    <row r="1330" spans="1:17" x14ac:dyDescent="0.35">
      <c r="A1330" s="44">
        <v>10815</v>
      </c>
      <c r="B1330" s="45" t="s">
        <v>3450</v>
      </c>
      <c r="C1330" s="35" t="s">
        <v>2157</v>
      </c>
      <c r="D1330" s="35" t="s">
        <v>2158</v>
      </c>
      <c r="E1330" s="35">
        <v>282</v>
      </c>
      <c r="F1330" s="35">
        <v>28</v>
      </c>
      <c r="G1330" s="46">
        <v>9.9290780141843976E-2</v>
      </c>
      <c r="H1330" s="46">
        <v>0.15</v>
      </c>
      <c r="I1330" s="47">
        <v>270</v>
      </c>
      <c r="J1330" s="47">
        <v>35</v>
      </c>
      <c r="K1330" s="46">
        <v>0.13</v>
      </c>
      <c r="L1330" s="47" t="s">
        <v>30</v>
      </c>
      <c r="M1330" s="46">
        <v>0.2</v>
      </c>
      <c r="N1330" s="47">
        <v>0.62978723404255321</v>
      </c>
      <c r="O1330" s="47">
        <v>318.97021276595746</v>
      </c>
      <c r="P1330" s="47">
        <v>0.8571428571428571</v>
      </c>
      <c r="Q1330" s="47">
        <v>1050.4571428571428</v>
      </c>
    </row>
    <row r="1331" spans="1:17" x14ac:dyDescent="0.35">
      <c r="A1331" s="44">
        <v>10874</v>
      </c>
      <c r="B1331" s="45" t="s">
        <v>3450</v>
      </c>
      <c r="C1331" s="35" t="s">
        <v>1627</v>
      </c>
      <c r="D1331" s="35" t="s">
        <v>1628</v>
      </c>
      <c r="E1331" s="35">
        <v>13</v>
      </c>
      <c r="F1331" s="35">
        <v>3</v>
      </c>
      <c r="G1331" s="46">
        <v>0.23076923076923078</v>
      </c>
      <c r="H1331" s="46">
        <v>0.28000000000000003</v>
      </c>
      <c r="I1331" s="47">
        <v>16</v>
      </c>
      <c r="J1331" s="47">
        <v>3</v>
      </c>
      <c r="K1331" s="46">
        <v>0.19</v>
      </c>
      <c r="L1331" s="47" t="s">
        <v>30</v>
      </c>
      <c r="M1331" s="46">
        <v>0.33</v>
      </c>
      <c r="N1331" s="47">
        <v>0.30769230769230771</v>
      </c>
      <c r="O1331" s="47">
        <v>224.23076923076923</v>
      </c>
      <c r="P1331" s="47">
        <v>0.33333333333333331</v>
      </c>
      <c r="Q1331" s="47">
        <v>674.33333333333337</v>
      </c>
    </row>
    <row r="1332" spans="1:17" x14ac:dyDescent="0.35">
      <c r="A1332" s="44">
        <v>10803</v>
      </c>
      <c r="B1332" s="45" t="s">
        <v>3450</v>
      </c>
      <c r="C1332" s="35" t="s">
        <v>993</v>
      </c>
      <c r="D1332" s="35" t="s">
        <v>994</v>
      </c>
      <c r="E1332" s="35">
        <v>358</v>
      </c>
      <c r="F1332" s="35">
        <v>86</v>
      </c>
      <c r="G1332" s="46">
        <v>0.24022346368715083</v>
      </c>
      <c r="H1332" s="46">
        <v>0.28999999999999998</v>
      </c>
      <c r="I1332" s="47">
        <v>466</v>
      </c>
      <c r="J1332" s="47">
        <v>136</v>
      </c>
      <c r="K1332" s="46">
        <v>0.28999999999999998</v>
      </c>
      <c r="L1332" s="47" t="s">
        <v>21</v>
      </c>
      <c r="M1332" s="46">
        <v>0.34</v>
      </c>
      <c r="N1332" s="47">
        <v>0.76060606060606062</v>
      </c>
      <c r="O1332" s="47">
        <v>621.9818181818182</v>
      </c>
      <c r="P1332" s="47">
        <v>0.99264705882352944</v>
      </c>
      <c r="Q1332" s="47">
        <v>2100.2794117647059</v>
      </c>
    </row>
    <row r="1333" spans="1:17" x14ac:dyDescent="0.35">
      <c r="A1333" s="44">
        <v>10817</v>
      </c>
      <c r="B1333" s="45" t="s">
        <v>3450</v>
      </c>
      <c r="C1333" s="35" t="s">
        <v>199</v>
      </c>
      <c r="D1333" s="35" t="s">
        <v>200</v>
      </c>
      <c r="E1333" s="35">
        <v>42</v>
      </c>
      <c r="F1333" s="35">
        <v>18</v>
      </c>
      <c r="G1333" s="46">
        <v>0.42857142857142855</v>
      </c>
      <c r="H1333" s="46">
        <v>0.49</v>
      </c>
      <c r="I1333" s="47">
        <v>22</v>
      </c>
      <c r="J1333" s="47">
        <v>11</v>
      </c>
      <c r="K1333" s="46">
        <v>0.5</v>
      </c>
      <c r="L1333" s="47" t="s">
        <v>21</v>
      </c>
      <c r="M1333" s="46">
        <v>0.57999999999999996</v>
      </c>
      <c r="N1333" s="47">
        <v>0.18181818181818182</v>
      </c>
      <c r="O1333" s="47">
        <v>93.272727272727266</v>
      </c>
      <c r="P1333" s="47">
        <v>0</v>
      </c>
      <c r="Q1333" s="47">
        <v>317.54545454545456</v>
      </c>
    </row>
    <row r="1334" spans="1:17" x14ac:dyDescent="0.35">
      <c r="A1334" s="44">
        <v>42786</v>
      </c>
      <c r="B1334" s="45" t="s">
        <v>3450</v>
      </c>
      <c r="C1334" s="35" t="s">
        <v>2469</v>
      </c>
      <c r="D1334" s="35" t="s">
        <v>2470</v>
      </c>
      <c r="E1334" s="35">
        <v>12</v>
      </c>
      <c r="F1334" s="35">
        <v>3</v>
      </c>
      <c r="G1334" s="46">
        <v>0.25</v>
      </c>
      <c r="H1334" s="46">
        <v>0.3</v>
      </c>
      <c r="I1334" s="47">
        <v>11</v>
      </c>
      <c r="J1334" s="47">
        <v>1</v>
      </c>
      <c r="K1334" s="46">
        <v>0.09</v>
      </c>
      <c r="L1334" s="47" t="s">
        <v>30</v>
      </c>
      <c r="M1334" s="46">
        <v>0.35</v>
      </c>
      <c r="N1334" s="47">
        <v>0</v>
      </c>
      <c r="O1334" s="47">
        <v>1603.3</v>
      </c>
      <c r="P1334" s="47">
        <v>0</v>
      </c>
      <c r="Q1334" s="47">
        <v>663</v>
      </c>
    </row>
    <row r="1335" spans="1:17" x14ac:dyDescent="0.35">
      <c r="A1335" s="44">
        <v>41261</v>
      </c>
      <c r="B1335" s="45" t="s">
        <v>3450</v>
      </c>
      <c r="C1335" s="35" t="s">
        <v>1379</v>
      </c>
      <c r="D1335" s="35" t="s">
        <v>1380</v>
      </c>
      <c r="E1335" s="35">
        <v>15</v>
      </c>
      <c r="F1335" s="35">
        <v>2</v>
      </c>
      <c r="G1335" s="46">
        <v>0.13333333333333333</v>
      </c>
      <c r="H1335" s="46">
        <v>0.18</v>
      </c>
      <c r="I1335" s="47">
        <v>43</v>
      </c>
      <c r="J1335" s="47">
        <v>10</v>
      </c>
      <c r="K1335" s="46">
        <v>0.23</v>
      </c>
      <c r="L1335" s="47" t="s">
        <v>21</v>
      </c>
      <c r="M1335" s="46">
        <v>0.28000000000000003</v>
      </c>
      <c r="N1335" s="47">
        <v>0.24242424242424243</v>
      </c>
      <c r="O1335" s="47">
        <v>500.36363636363637</v>
      </c>
      <c r="P1335" s="47">
        <v>0.1</v>
      </c>
      <c r="Q1335" s="47">
        <v>781.5</v>
      </c>
    </row>
    <row r="1336" spans="1:17" x14ac:dyDescent="0.35">
      <c r="A1336" s="44">
        <v>10864</v>
      </c>
      <c r="B1336" s="45" t="s">
        <v>3450</v>
      </c>
      <c r="C1336" s="35" t="s">
        <v>2937</v>
      </c>
      <c r="D1336" s="35" t="s">
        <v>2938</v>
      </c>
      <c r="E1336" s="35">
        <v>50</v>
      </c>
      <c r="F1336" s="35">
        <v>3</v>
      </c>
      <c r="G1336" s="46">
        <v>0.06</v>
      </c>
      <c r="H1336" s="46">
        <v>0.11</v>
      </c>
      <c r="I1336" s="47">
        <v>47</v>
      </c>
      <c r="J1336" s="47">
        <v>2</v>
      </c>
      <c r="K1336" s="46">
        <v>0.04</v>
      </c>
      <c r="L1336" s="47" t="s">
        <v>30</v>
      </c>
      <c r="M1336" s="46">
        <v>0.16</v>
      </c>
      <c r="N1336" s="47">
        <v>8.8888888888888892E-2</v>
      </c>
      <c r="O1336" s="47">
        <v>278.22222222222223</v>
      </c>
      <c r="P1336" s="47">
        <v>0.5</v>
      </c>
      <c r="Q1336" s="47">
        <v>820.5</v>
      </c>
    </row>
    <row r="1337" spans="1:17" x14ac:dyDescent="0.35">
      <c r="A1337" s="44">
        <v>10865</v>
      </c>
      <c r="B1337" s="45" t="s">
        <v>3450</v>
      </c>
      <c r="C1337" s="35" t="s">
        <v>2539</v>
      </c>
      <c r="D1337" s="35" t="s">
        <v>2540</v>
      </c>
      <c r="E1337" s="35">
        <v>57</v>
      </c>
      <c r="F1337" s="35">
        <v>3</v>
      </c>
      <c r="G1337" s="46">
        <v>5.2631578947368418E-2</v>
      </c>
      <c r="H1337" s="46">
        <v>0.1</v>
      </c>
      <c r="I1337" s="47">
        <v>66</v>
      </c>
      <c r="J1337" s="47">
        <v>6</v>
      </c>
      <c r="K1337" s="46">
        <v>0.09</v>
      </c>
      <c r="L1337" s="47" t="s">
        <v>30</v>
      </c>
      <c r="M1337" s="46">
        <v>0.15</v>
      </c>
      <c r="N1337" s="47">
        <v>0.78333333333333333</v>
      </c>
      <c r="O1337" s="47">
        <v>361.51666666666665</v>
      </c>
      <c r="P1337" s="47">
        <v>0.16666666666666666</v>
      </c>
      <c r="Q1337" s="47">
        <v>562.5</v>
      </c>
    </row>
    <row r="1338" spans="1:17" x14ac:dyDescent="0.35">
      <c r="A1338" s="44">
        <v>42421</v>
      </c>
      <c r="B1338" s="45" t="s">
        <v>3450</v>
      </c>
      <c r="C1338" s="35" t="s">
        <v>1763</v>
      </c>
      <c r="D1338" s="35" t="s">
        <v>1764</v>
      </c>
      <c r="E1338" s="35">
        <v>17</v>
      </c>
      <c r="F1338" s="35">
        <v>2</v>
      </c>
      <c r="G1338" s="46">
        <v>0.11764705882352941</v>
      </c>
      <c r="H1338" s="46">
        <v>0.17</v>
      </c>
      <c r="I1338" s="47">
        <v>17</v>
      </c>
      <c r="J1338" s="47">
        <v>3</v>
      </c>
      <c r="K1338" s="46">
        <v>0.18</v>
      </c>
      <c r="L1338" s="47" t="s">
        <v>21</v>
      </c>
      <c r="M1338" s="46">
        <v>0.23</v>
      </c>
      <c r="N1338" s="47">
        <v>0</v>
      </c>
      <c r="O1338" s="47">
        <v>110.07142857142857</v>
      </c>
      <c r="P1338" s="47">
        <v>0</v>
      </c>
      <c r="Q1338" s="47">
        <v>1060.3333333333333</v>
      </c>
    </row>
    <row r="1339" spans="1:17" x14ac:dyDescent="0.35">
      <c r="A1339" s="44">
        <v>40735</v>
      </c>
      <c r="B1339" s="45" t="s">
        <v>3450</v>
      </c>
      <c r="C1339" s="35" t="s">
        <v>2865</v>
      </c>
      <c r="D1339" s="35" t="s">
        <v>2866</v>
      </c>
      <c r="E1339" s="35">
        <v>118</v>
      </c>
      <c r="F1339" s="35">
        <v>5</v>
      </c>
      <c r="G1339" s="46">
        <v>4.2372881355932202E-2</v>
      </c>
      <c r="H1339" s="46">
        <v>0.09</v>
      </c>
      <c r="I1339" s="47">
        <v>148</v>
      </c>
      <c r="J1339" s="47">
        <v>8</v>
      </c>
      <c r="K1339" s="46">
        <v>0.05</v>
      </c>
      <c r="L1339" s="47" t="s">
        <v>30</v>
      </c>
      <c r="M1339" s="46">
        <v>0.14000000000000001</v>
      </c>
      <c r="N1339" s="47">
        <v>0</v>
      </c>
      <c r="O1339" s="47">
        <v>81.357142857142861</v>
      </c>
      <c r="P1339" s="47">
        <v>0</v>
      </c>
      <c r="Q1339" s="47">
        <v>381.75</v>
      </c>
    </row>
    <row r="1340" spans="1:17" x14ac:dyDescent="0.35">
      <c r="A1340" s="44">
        <v>10818</v>
      </c>
      <c r="B1340" s="45" t="s">
        <v>3450</v>
      </c>
      <c r="C1340" s="35" t="s">
        <v>1469</v>
      </c>
      <c r="D1340" s="35" t="s">
        <v>1470</v>
      </c>
      <c r="E1340" s="35">
        <v>5</v>
      </c>
      <c r="F1340" s="35">
        <v>2</v>
      </c>
      <c r="G1340" s="46">
        <v>0.4</v>
      </c>
      <c r="H1340" s="46">
        <v>0.46</v>
      </c>
      <c r="I1340" s="47">
        <v>14</v>
      </c>
      <c r="J1340" s="47">
        <v>3</v>
      </c>
      <c r="K1340" s="46">
        <v>0.21</v>
      </c>
      <c r="L1340" s="47" t="s">
        <v>30</v>
      </c>
      <c r="M1340" s="46">
        <v>0.53</v>
      </c>
      <c r="N1340" s="47">
        <v>0</v>
      </c>
      <c r="O1340" s="47">
        <v>249.54545454545453</v>
      </c>
      <c r="P1340" s="47">
        <v>0</v>
      </c>
      <c r="Q1340" s="47">
        <v>842.33333333333337</v>
      </c>
    </row>
    <row r="1341" spans="1:17" x14ac:dyDescent="0.35">
      <c r="A1341" s="44">
        <v>10863</v>
      </c>
      <c r="B1341" s="45" t="s">
        <v>3450</v>
      </c>
      <c r="C1341" s="35" t="s">
        <v>2607</v>
      </c>
      <c r="D1341" s="35" t="s">
        <v>2608</v>
      </c>
      <c r="E1341" s="35">
        <v>40</v>
      </c>
      <c r="F1341" s="35">
        <v>2</v>
      </c>
      <c r="G1341" s="46">
        <v>0.05</v>
      </c>
      <c r="H1341" s="46">
        <v>0.1</v>
      </c>
      <c r="I1341" s="47">
        <v>62</v>
      </c>
      <c r="J1341" s="47">
        <v>5</v>
      </c>
      <c r="K1341" s="46">
        <v>0.08</v>
      </c>
      <c r="L1341" s="47" t="s">
        <v>30</v>
      </c>
      <c r="M1341" s="46">
        <v>0.15</v>
      </c>
      <c r="N1341" s="47">
        <v>0.64912280701754388</v>
      </c>
      <c r="O1341" s="47">
        <v>191.64912280701753</v>
      </c>
      <c r="P1341" s="47">
        <v>0.8</v>
      </c>
      <c r="Q1341" s="47">
        <v>651.6</v>
      </c>
    </row>
    <row r="1342" spans="1:17" x14ac:dyDescent="0.35">
      <c r="A1342" s="44">
        <v>11673</v>
      </c>
      <c r="B1342" s="45" t="s">
        <v>3450</v>
      </c>
      <c r="C1342" s="35" t="s">
        <v>1261</v>
      </c>
      <c r="D1342" s="35" t="s">
        <v>1262</v>
      </c>
      <c r="E1342" s="35">
        <v>99</v>
      </c>
      <c r="F1342" s="35">
        <v>11</v>
      </c>
      <c r="G1342" s="46">
        <v>0.1111111111111111</v>
      </c>
      <c r="H1342" s="46">
        <v>0.16</v>
      </c>
      <c r="I1342" s="47">
        <v>69</v>
      </c>
      <c r="J1342" s="47">
        <v>17</v>
      </c>
      <c r="K1342" s="46">
        <v>0.25</v>
      </c>
      <c r="L1342" s="47" t="s">
        <v>21</v>
      </c>
      <c r="M1342" s="46">
        <v>0.3</v>
      </c>
      <c r="N1342" s="47">
        <v>1.75</v>
      </c>
      <c r="O1342" s="47">
        <v>1025.1346153846155</v>
      </c>
      <c r="P1342" s="47">
        <v>1.7647058823529411</v>
      </c>
      <c r="Q1342" s="47">
        <v>1462.7058823529412</v>
      </c>
    </row>
    <row r="1343" spans="1:17" x14ac:dyDescent="0.35">
      <c r="A1343" s="44">
        <v>10867</v>
      </c>
      <c r="B1343" s="45" t="s">
        <v>3450</v>
      </c>
      <c r="C1343" s="35" t="s">
        <v>1523</v>
      </c>
      <c r="D1343" s="35" t="s">
        <v>1524</v>
      </c>
      <c r="E1343" s="35">
        <v>20</v>
      </c>
      <c r="F1343" s="35">
        <v>1</v>
      </c>
      <c r="G1343" s="46">
        <v>0.05</v>
      </c>
      <c r="H1343" s="46">
        <v>0.1</v>
      </c>
      <c r="I1343" s="47">
        <v>28</v>
      </c>
      <c r="J1343" s="47">
        <v>6</v>
      </c>
      <c r="K1343" s="46">
        <v>0.21</v>
      </c>
      <c r="L1343" s="47" t="s">
        <v>21</v>
      </c>
      <c r="M1343" s="46">
        <v>0.26</v>
      </c>
      <c r="N1343" s="47">
        <v>0.27272727272727271</v>
      </c>
      <c r="O1343" s="47">
        <v>168.59090909090909</v>
      </c>
      <c r="P1343" s="47">
        <v>0.33333333333333331</v>
      </c>
      <c r="Q1343" s="47">
        <v>555</v>
      </c>
    </row>
    <row r="1344" spans="1:17" x14ac:dyDescent="0.35">
      <c r="A1344" s="44">
        <v>10858</v>
      </c>
      <c r="B1344" s="45" t="s">
        <v>3450</v>
      </c>
      <c r="C1344" s="35" t="s">
        <v>153</v>
      </c>
      <c r="D1344" s="35" t="s">
        <v>154</v>
      </c>
      <c r="E1344" s="35">
        <v>49</v>
      </c>
      <c r="F1344" s="35">
        <v>21</v>
      </c>
      <c r="G1344" s="46">
        <v>0.42857142857142855</v>
      </c>
      <c r="H1344" s="46">
        <v>0.49</v>
      </c>
      <c r="I1344" s="47">
        <v>27</v>
      </c>
      <c r="J1344" s="47">
        <v>14</v>
      </c>
      <c r="K1344" s="46">
        <v>0.52</v>
      </c>
      <c r="L1344" s="47" t="s">
        <v>21</v>
      </c>
      <c r="M1344" s="46">
        <v>0.6</v>
      </c>
      <c r="N1344" s="47">
        <v>0.15384615384615385</v>
      </c>
      <c r="O1344" s="47">
        <v>309.07692307692309</v>
      </c>
      <c r="P1344" s="47">
        <v>2.0714285714285716</v>
      </c>
      <c r="Q1344" s="47">
        <v>1439.7142857142858</v>
      </c>
    </row>
    <row r="1345" spans="1:17" x14ac:dyDescent="0.35">
      <c r="A1345" s="44">
        <v>42235</v>
      </c>
      <c r="B1345" s="45" t="s">
        <v>3450</v>
      </c>
      <c r="C1345" s="35" t="s">
        <v>1573</v>
      </c>
      <c r="D1345" s="35" t="s">
        <v>1574</v>
      </c>
      <c r="E1345" s="35">
        <v>100</v>
      </c>
      <c r="F1345" s="35">
        <v>19</v>
      </c>
      <c r="G1345" s="46">
        <v>0.19</v>
      </c>
      <c r="H1345" s="46">
        <v>0.24</v>
      </c>
      <c r="I1345" s="47">
        <v>115</v>
      </c>
      <c r="J1345" s="47">
        <v>23</v>
      </c>
      <c r="K1345" s="46">
        <v>0.2</v>
      </c>
      <c r="L1345" s="47" t="s">
        <v>30</v>
      </c>
      <c r="M1345" s="46">
        <v>0.28999999999999998</v>
      </c>
      <c r="N1345" s="47">
        <v>0.33695652173913043</v>
      </c>
      <c r="O1345" s="47">
        <v>103.20652173913044</v>
      </c>
      <c r="P1345" s="47">
        <v>3.652173913043478</v>
      </c>
      <c r="Q1345" s="47">
        <v>345.69565217391306</v>
      </c>
    </row>
    <row r="1346" spans="1:17" x14ac:dyDescent="0.35">
      <c r="A1346" s="44">
        <v>42853</v>
      </c>
      <c r="B1346" s="45" t="s">
        <v>3450</v>
      </c>
      <c r="C1346" s="35" t="s">
        <v>2883</v>
      </c>
      <c r="D1346" s="35" t="s">
        <v>2884</v>
      </c>
      <c r="E1346" s="35">
        <v>29</v>
      </c>
      <c r="F1346" s="35">
        <v>1</v>
      </c>
      <c r="G1346" s="46">
        <v>3.4482758620689655E-2</v>
      </c>
      <c r="H1346" s="46">
        <v>0.08</v>
      </c>
      <c r="I1346" s="47">
        <v>39</v>
      </c>
      <c r="J1346" s="47">
        <v>2</v>
      </c>
      <c r="K1346" s="46">
        <v>0.05</v>
      </c>
      <c r="L1346" s="47" t="s">
        <v>30</v>
      </c>
      <c r="M1346" s="46">
        <v>0.13</v>
      </c>
      <c r="N1346" s="47">
        <v>0</v>
      </c>
      <c r="O1346" s="47">
        <v>90.972972972972968</v>
      </c>
      <c r="P1346" s="47">
        <v>0</v>
      </c>
      <c r="Q1346" s="47">
        <v>428</v>
      </c>
    </row>
    <row r="1347" spans="1:17" x14ac:dyDescent="0.35">
      <c r="A1347" s="44">
        <v>41262</v>
      </c>
      <c r="B1347" s="45" t="s">
        <v>3450</v>
      </c>
      <c r="C1347" s="35" t="s">
        <v>1941</v>
      </c>
      <c r="D1347" s="35" t="s">
        <v>1942</v>
      </c>
      <c r="E1347" s="35">
        <v>32</v>
      </c>
      <c r="F1347" s="35">
        <v>2</v>
      </c>
      <c r="G1347" s="46">
        <v>6.25E-2</v>
      </c>
      <c r="H1347" s="46">
        <v>0.11</v>
      </c>
      <c r="I1347" s="47">
        <v>45</v>
      </c>
      <c r="J1347" s="47">
        <v>7</v>
      </c>
      <c r="K1347" s="46">
        <v>0.16</v>
      </c>
      <c r="L1347" s="47" t="s">
        <v>21</v>
      </c>
      <c r="M1347" s="46">
        <v>0.21</v>
      </c>
      <c r="N1347" s="47">
        <v>0.68421052631578949</v>
      </c>
      <c r="O1347" s="47">
        <v>910.23684210526312</v>
      </c>
      <c r="P1347" s="47">
        <v>1.4285714285714286</v>
      </c>
      <c r="Q1347" s="47">
        <v>2431.2857142857142</v>
      </c>
    </row>
    <row r="1348" spans="1:17" x14ac:dyDescent="0.35">
      <c r="A1348" s="44">
        <v>41024</v>
      </c>
      <c r="B1348" s="45" t="s">
        <v>3450</v>
      </c>
      <c r="C1348" s="35" t="s">
        <v>3101</v>
      </c>
      <c r="D1348" s="35" t="s">
        <v>3102</v>
      </c>
      <c r="E1348" s="35">
        <v>28</v>
      </c>
      <c r="F1348" s="35">
        <v>0</v>
      </c>
      <c r="G1348" s="46">
        <v>0</v>
      </c>
      <c r="H1348" s="46">
        <v>0.05</v>
      </c>
      <c r="I1348" s="47">
        <v>61</v>
      </c>
      <c r="J1348" s="47">
        <v>2</v>
      </c>
      <c r="K1348" s="46">
        <v>0.03</v>
      </c>
      <c r="L1348" s="47" t="s">
        <v>30</v>
      </c>
      <c r="M1348" s="46">
        <v>0.1</v>
      </c>
      <c r="N1348" s="47">
        <v>0</v>
      </c>
      <c r="O1348" s="47">
        <v>93.372881355932208</v>
      </c>
      <c r="P1348" s="47">
        <v>0</v>
      </c>
      <c r="Q1348" s="47">
        <v>509</v>
      </c>
    </row>
    <row r="1349" spans="1:17" x14ac:dyDescent="0.35">
      <c r="A1349" s="44">
        <v>10869</v>
      </c>
      <c r="B1349" s="45" t="s">
        <v>3450</v>
      </c>
      <c r="C1349" s="35" t="s">
        <v>1407</v>
      </c>
      <c r="D1349" s="35" t="s">
        <v>1408</v>
      </c>
      <c r="E1349" s="35">
        <v>49</v>
      </c>
      <c r="F1349" s="35">
        <v>11</v>
      </c>
      <c r="G1349" s="46">
        <v>0.22448979591836735</v>
      </c>
      <c r="H1349" s="46">
        <v>0.27</v>
      </c>
      <c r="I1349" s="47">
        <v>49</v>
      </c>
      <c r="J1349" s="47">
        <v>11</v>
      </c>
      <c r="K1349" s="46">
        <v>0.22</v>
      </c>
      <c r="L1349" s="47" t="s">
        <v>30</v>
      </c>
      <c r="M1349" s="46">
        <v>0.32</v>
      </c>
      <c r="N1349" s="47">
        <v>0.63157894736842102</v>
      </c>
      <c r="O1349" s="47">
        <v>547.63157894736844</v>
      </c>
      <c r="P1349" s="47">
        <v>0.90909090909090906</v>
      </c>
      <c r="Q1349" s="47">
        <v>1643.1818181818182</v>
      </c>
    </row>
    <row r="1350" spans="1:17" x14ac:dyDescent="0.35">
      <c r="A1350" s="44">
        <v>41549</v>
      </c>
      <c r="B1350" s="45" t="s">
        <v>3450</v>
      </c>
      <c r="C1350" s="35" t="s">
        <v>1449</v>
      </c>
      <c r="D1350" s="35" t="s">
        <v>1450</v>
      </c>
      <c r="E1350" s="35">
        <v>8</v>
      </c>
      <c r="F1350" s="35">
        <v>0</v>
      </c>
      <c r="G1350" s="46">
        <v>0</v>
      </c>
      <c r="H1350" s="46">
        <v>0.05</v>
      </c>
      <c r="I1350" s="47">
        <v>9</v>
      </c>
      <c r="J1350" s="47">
        <v>2</v>
      </c>
      <c r="K1350" s="46">
        <v>0.22</v>
      </c>
      <c r="L1350" s="47" t="s">
        <v>21</v>
      </c>
      <c r="M1350" s="46">
        <v>0.27</v>
      </c>
      <c r="N1350" s="47">
        <v>0</v>
      </c>
      <c r="O1350" s="47">
        <v>182.85714285714286</v>
      </c>
      <c r="P1350" s="47">
        <v>0</v>
      </c>
      <c r="Q1350" s="47">
        <v>748.5</v>
      </c>
    </row>
    <row r="1351" spans="1:17" x14ac:dyDescent="0.35">
      <c r="A1351" s="44">
        <v>10551</v>
      </c>
      <c r="B1351" s="45" t="s">
        <v>3450</v>
      </c>
      <c r="C1351" s="35" t="s">
        <v>875</v>
      </c>
      <c r="D1351" s="35" t="s">
        <v>876</v>
      </c>
      <c r="E1351" s="35">
        <v>250</v>
      </c>
      <c r="F1351" s="35">
        <v>58</v>
      </c>
      <c r="G1351" s="46">
        <v>0.23200000000000001</v>
      </c>
      <c r="H1351" s="46">
        <v>0.28000000000000003</v>
      </c>
      <c r="I1351" s="47">
        <v>298</v>
      </c>
      <c r="J1351" s="47">
        <v>93</v>
      </c>
      <c r="K1351" s="46">
        <v>0.31</v>
      </c>
      <c r="L1351" s="47" t="s">
        <v>21</v>
      </c>
      <c r="M1351" s="46">
        <v>0.36</v>
      </c>
      <c r="N1351" s="47">
        <v>0.69268292682926824</v>
      </c>
      <c r="O1351" s="47">
        <v>674.77073170731705</v>
      </c>
      <c r="P1351" s="47">
        <v>0.90322580645161288</v>
      </c>
      <c r="Q1351" s="47">
        <v>1440.6666666666667</v>
      </c>
    </row>
    <row r="1352" spans="1:17" x14ac:dyDescent="0.35">
      <c r="A1352" s="44">
        <v>13187</v>
      </c>
      <c r="B1352" s="45" t="s">
        <v>3450</v>
      </c>
      <c r="C1352" s="35" t="s">
        <v>1855</v>
      </c>
      <c r="D1352" s="35" t="s">
        <v>1856</v>
      </c>
      <c r="E1352" s="35">
        <v>222</v>
      </c>
      <c r="F1352" s="35">
        <v>25</v>
      </c>
      <c r="G1352" s="46">
        <v>0.11261261261261261</v>
      </c>
      <c r="H1352" s="46">
        <v>0.16</v>
      </c>
      <c r="I1352" s="47">
        <v>165</v>
      </c>
      <c r="J1352" s="47">
        <v>28</v>
      </c>
      <c r="K1352" s="46">
        <v>0.17</v>
      </c>
      <c r="L1352" s="47" t="s">
        <v>21</v>
      </c>
      <c r="M1352" s="46">
        <v>0.22</v>
      </c>
      <c r="N1352" s="47">
        <v>0.35036496350364965</v>
      </c>
      <c r="O1352" s="47">
        <v>245.97810218978103</v>
      </c>
      <c r="P1352" s="47">
        <v>0.10714285714285714</v>
      </c>
      <c r="Q1352" s="47">
        <v>519.82142857142856</v>
      </c>
    </row>
    <row r="1353" spans="1:17" x14ac:dyDescent="0.35">
      <c r="A1353" s="44">
        <v>432</v>
      </c>
      <c r="B1353" s="45" t="s">
        <v>3450</v>
      </c>
      <c r="C1353" s="35" t="s">
        <v>389</v>
      </c>
      <c r="D1353" s="35" t="s">
        <v>390</v>
      </c>
      <c r="E1353" s="35">
        <v>292</v>
      </c>
      <c r="F1353" s="35">
        <v>94</v>
      </c>
      <c r="G1353" s="46">
        <v>0.32191780821917809</v>
      </c>
      <c r="H1353" s="46">
        <v>0.37</v>
      </c>
      <c r="I1353" s="47">
        <v>317</v>
      </c>
      <c r="J1353" s="47">
        <v>133</v>
      </c>
      <c r="K1353" s="46">
        <v>0.42</v>
      </c>
      <c r="L1353" s="47" t="s">
        <v>21</v>
      </c>
      <c r="M1353" s="46">
        <v>0.48</v>
      </c>
      <c r="N1353" s="47">
        <v>0.58152173913043481</v>
      </c>
      <c r="O1353" s="47">
        <v>299.14673913043481</v>
      </c>
      <c r="P1353" s="47">
        <v>0.5714285714285714</v>
      </c>
      <c r="Q1353" s="47">
        <v>825.19548872180451</v>
      </c>
    </row>
    <row r="1354" spans="1:17" x14ac:dyDescent="0.35">
      <c r="A1354" s="44">
        <v>11764</v>
      </c>
      <c r="B1354" s="45" t="s">
        <v>3450</v>
      </c>
      <c r="C1354" s="35" t="s">
        <v>1199</v>
      </c>
      <c r="D1354" s="35" t="s">
        <v>1200</v>
      </c>
      <c r="E1354" s="35">
        <v>100</v>
      </c>
      <c r="F1354" s="35">
        <v>25</v>
      </c>
      <c r="G1354" s="46">
        <v>0.25</v>
      </c>
      <c r="H1354" s="46">
        <v>0.3</v>
      </c>
      <c r="I1354" s="47">
        <v>128</v>
      </c>
      <c r="J1354" s="47">
        <v>32</v>
      </c>
      <c r="K1354" s="46">
        <v>0.25</v>
      </c>
      <c r="L1354" s="47" t="s">
        <v>30</v>
      </c>
      <c r="M1354" s="46">
        <v>0.35</v>
      </c>
      <c r="N1354" s="47">
        <v>0.58333333333333337</v>
      </c>
      <c r="O1354" s="47">
        <v>284.67708333333331</v>
      </c>
      <c r="P1354" s="47">
        <v>0.4375</v>
      </c>
      <c r="Q1354" s="47">
        <v>695.625</v>
      </c>
    </row>
    <row r="1355" spans="1:17" x14ac:dyDescent="0.35">
      <c r="A1355" s="44">
        <v>12265</v>
      </c>
      <c r="B1355" s="45" t="s">
        <v>3450</v>
      </c>
      <c r="C1355" s="35" t="s">
        <v>1499</v>
      </c>
      <c r="D1355" s="35" t="s">
        <v>1500</v>
      </c>
      <c r="E1355" s="35">
        <v>89</v>
      </c>
      <c r="F1355" s="35">
        <v>16</v>
      </c>
      <c r="G1355" s="46">
        <v>0.1797752808988764</v>
      </c>
      <c r="H1355" s="46">
        <v>0.23</v>
      </c>
      <c r="I1355" s="47">
        <v>75</v>
      </c>
      <c r="J1355" s="47">
        <v>16</v>
      </c>
      <c r="K1355" s="46">
        <v>0.21</v>
      </c>
      <c r="L1355" s="47" t="s">
        <v>30</v>
      </c>
      <c r="M1355" s="46">
        <v>0.28000000000000003</v>
      </c>
      <c r="N1355" s="47">
        <v>0.3559322033898305</v>
      </c>
      <c r="O1355" s="47">
        <v>189.18644067796609</v>
      </c>
      <c r="P1355" s="47">
        <v>0.125</v>
      </c>
      <c r="Q1355" s="47">
        <v>861.75</v>
      </c>
    </row>
    <row r="1356" spans="1:17" x14ac:dyDescent="0.35">
      <c r="A1356" s="44">
        <v>12079</v>
      </c>
      <c r="B1356" s="45" t="s">
        <v>3450</v>
      </c>
      <c r="C1356" s="35" t="s">
        <v>1235</v>
      </c>
      <c r="D1356" s="35" t="s">
        <v>1236</v>
      </c>
      <c r="E1356" s="35">
        <v>26</v>
      </c>
      <c r="F1356" s="35">
        <v>3</v>
      </c>
      <c r="G1356" s="46">
        <v>0.11538461538461539</v>
      </c>
      <c r="H1356" s="46">
        <v>0.17</v>
      </c>
      <c r="I1356" s="47">
        <v>32</v>
      </c>
      <c r="J1356" s="47">
        <v>8</v>
      </c>
      <c r="K1356" s="46">
        <v>0.25</v>
      </c>
      <c r="L1356" s="47" t="s">
        <v>21</v>
      </c>
      <c r="M1356" s="46">
        <v>0.3</v>
      </c>
      <c r="N1356" s="47">
        <v>0.54166666666666663</v>
      </c>
      <c r="O1356" s="47">
        <v>259.41666666666669</v>
      </c>
      <c r="P1356" s="47">
        <v>0.75</v>
      </c>
      <c r="Q1356" s="47">
        <v>1158.875</v>
      </c>
    </row>
    <row r="1357" spans="1:17" x14ac:dyDescent="0.35">
      <c r="A1357" s="44">
        <v>10870</v>
      </c>
      <c r="B1357" s="45" t="s">
        <v>3450</v>
      </c>
      <c r="C1357" s="35" t="s">
        <v>2869</v>
      </c>
      <c r="D1357" s="35" t="s">
        <v>2870</v>
      </c>
      <c r="E1357" s="35">
        <v>48</v>
      </c>
      <c r="F1357" s="35">
        <v>2</v>
      </c>
      <c r="G1357" s="46">
        <v>4.1666666666666664E-2</v>
      </c>
      <c r="H1357" s="46">
        <v>0.09</v>
      </c>
      <c r="I1357" s="47">
        <v>40</v>
      </c>
      <c r="J1357" s="47">
        <v>2</v>
      </c>
      <c r="K1357" s="46">
        <v>0.05</v>
      </c>
      <c r="L1357" s="47" t="s">
        <v>30</v>
      </c>
      <c r="M1357" s="46">
        <v>0.14000000000000001</v>
      </c>
      <c r="N1357" s="47">
        <v>0.18421052631578946</v>
      </c>
      <c r="O1357" s="47">
        <v>109.31578947368421</v>
      </c>
      <c r="P1357" s="47">
        <v>0</v>
      </c>
      <c r="Q1357" s="47">
        <v>444.5</v>
      </c>
    </row>
    <row r="1358" spans="1:17" x14ac:dyDescent="0.35">
      <c r="A1358" s="44">
        <v>10886</v>
      </c>
      <c r="B1358" s="45" t="s">
        <v>3450</v>
      </c>
      <c r="C1358" s="35" t="s">
        <v>1087</v>
      </c>
      <c r="D1358" s="35" t="s">
        <v>1088</v>
      </c>
      <c r="E1358" s="35">
        <v>85</v>
      </c>
      <c r="F1358" s="35">
        <v>20</v>
      </c>
      <c r="G1358" s="46">
        <v>0.23529411764705882</v>
      </c>
      <c r="H1358" s="46">
        <v>0.28999999999999998</v>
      </c>
      <c r="I1358" s="47">
        <v>92</v>
      </c>
      <c r="J1358" s="47">
        <v>25</v>
      </c>
      <c r="K1358" s="46">
        <v>0.27</v>
      </c>
      <c r="L1358" s="47" t="s">
        <v>30</v>
      </c>
      <c r="M1358" s="46">
        <v>0.34</v>
      </c>
      <c r="N1358" s="47">
        <v>0.70149253731343286</v>
      </c>
      <c r="O1358" s="47">
        <v>290.70149253731341</v>
      </c>
      <c r="P1358" s="47">
        <v>0.68</v>
      </c>
      <c r="Q1358" s="47">
        <v>826.16</v>
      </c>
    </row>
    <row r="1359" spans="1:17" x14ac:dyDescent="0.35">
      <c r="A1359" s="44">
        <v>40653</v>
      </c>
      <c r="B1359" s="45" t="s">
        <v>3450</v>
      </c>
      <c r="C1359" s="35" t="s">
        <v>1465</v>
      </c>
      <c r="D1359" s="35" t="s">
        <v>1466</v>
      </c>
      <c r="E1359" s="35">
        <v>27</v>
      </c>
      <c r="F1359" s="35">
        <v>3</v>
      </c>
      <c r="G1359" s="46">
        <v>0.1111111111111111</v>
      </c>
      <c r="H1359" s="46">
        <v>0.16</v>
      </c>
      <c r="I1359" s="47">
        <v>87</v>
      </c>
      <c r="J1359" s="47">
        <v>19</v>
      </c>
      <c r="K1359" s="46">
        <v>0.22</v>
      </c>
      <c r="L1359" s="47" t="s">
        <v>21</v>
      </c>
      <c r="M1359" s="46">
        <v>0.27</v>
      </c>
      <c r="N1359" s="47">
        <v>0.19117647058823528</v>
      </c>
      <c r="O1359" s="47">
        <v>242.47058823529412</v>
      </c>
      <c r="P1359" s="47">
        <v>0.10526315789473684</v>
      </c>
      <c r="Q1359" s="47">
        <v>472.31578947368422</v>
      </c>
    </row>
    <row r="1360" spans="1:17" x14ac:dyDescent="0.35">
      <c r="A1360" s="44">
        <v>10826</v>
      </c>
      <c r="B1360" s="45" t="s">
        <v>3450</v>
      </c>
      <c r="C1360" s="35" t="s">
        <v>2101</v>
      </c>
      <c r="D1360" s="35" t="s">
        <v>2102</v>
      </c>
      <c r="E1360" s="35">
        <v>163</v>
      </c>
      <c r="F1360" s="35">
        <v>15</v>
      </c>
      <c r="G1360" s="46">
        <v>9.202453987730061E-2</v>
      </c>
      <c r="H1360" s="46">
        <v>0.14000000000000001</v>
      </c>
      <c r="I1360" s="47">
        <v>293</v>
      </c>
      <c r="J1360" s="47">
        <v>40</v>
      </c>
      <c r="K1360" s="46">
        <v>0.14000000000000001</v>
      </c>
      <c r="L1360" s="47" t="s">
        <v>21</v>
      </c>
      <c r="M1360" s="46">
        <v>0.19</v>
      </c>
      <c r="N1360" s="47">
        <v>0.27667984189723321</v>
      </c>
      <c r="O1360" s="47">
        <v>370.18181818181819</v>
      </c>
      <c r="P1360" s="47">
        <v>0.25</v>
      </c>
      <c r="Q1360" s="47">
        <v>943.4</v>
      </c>
    </row>
    <row r="1361" spans="1:17" x14ac:dyDescent="0.35">
      <c r="A1361" s="44">
        <v>11366</v>
      </c>
      <c r="B1361" s="45" t="s">
        <v>3450</v>
      </c>
      <c r="C1361" s="35" t="s">
        <v>2975</v>
      </c>
      <c r="D1361" s="35" t="s">
        <v>2976</v>
      </c>
      <c r="E1361" s="35">
        <v>31</v>
      </c>
      <c r="F1361" s="35">
        <v>1</v>
      </c>
      <c r="G1361" s="46">
        <v>3.2258064516129031E-2</v>
      </c>
      <c r="H1361" s="46">
        <v>0.08</v>
      </c>
      <c r="I1361" s="47">
        <v>28</v>
      </c>
      <c r="J1361" s="47">
        <v>1</v>
      </c>
      <c r="K1361" s="46">
        <v>0.04</v>
      </c>
      <c r="L1361" s="47" t="s">
        <v>30</v>
      </c>
      <c r="M1361" s="46">
        <v>0.13</v>
      </c>
      <c r="N1361" s="47">
        <v>1.1111111111111112</v>
      </c>
      <c r="O1361" s="47">
        <v>918.18518518518522</v>
      </c>
      <c r="P1361" s="47">
        <v>0</v>
      </c>
      <c r="Q1361" s="47">
        <v>236</v>
      </c>
    </row>
    <row r="1362" spans="1:17" x14ac:dyDescent="0.35">
      <c r="A1362" s="44">
        <v>13349</v>
      </c>
      <c r="B1362" s="45" t="s">
        <v>3450</v>
      </c>
      <c r="C1362" s="35" t="s">
        <v>1643</v>
      </c>
      <c r="D1362" s="35" t="s">
        <v>1644</v>
      </c>
      <c r="E1362" s="35">
        <v>78</v>
      </c>
      <c r="F1362" s="35">
        <v>14</v>
      </c>
      <c r="G1362" s="46">
        <v>0.17948717948717949</v>
      </c>
      <c r="H1362" s="46">
        <v>0.23</v>
      </c>
      <c r="I1362" s="47">
        <v>88</v>
      </c>
      <c r="J1362" s="47">
        <v>17</v>
      </c>
      <c r="K1362" s="46">
        <v>0.19</v>
      </c>
      <c r="L1362" s="47" t="s">
        <v>30</v>
      </c>
      <c r="M1362" s="46">
        <v>0.28000000000000003</v>
      </c>
      <c r="N1362" s="47">
        <v>0.78873239436619713</v>
      </c>
      <c r="O1362" s="47">
        <v>210.56338028169014</v>
      </c>
      <c r="P1362" s="47">
        <v>1.2941176470588236</v>
      </c>
      <c r="Q1362" s="47">
        <v>800.76470588235293</v>
      </c>
    </row>
    <row r="1363" spans="1:17" x14ac:dyDescent="0.35">
      <c r="A1363" s="44">
        <v>357</v>
      </c>
      <c r="B1363" s="45" t="s">
        <v>3450</v>
      </c>
      <c r="C1363" s="35" t="s">
        <v>381</v>
      </c>
      <c r="D1363" s="35" t="s">
        <v>382</v>
      </c>
      <c r="E1363" s="35">
        <v>23</v>
      </c>
      <c r="F1363" s="35">
        <v>3</v>
      </c>
      <c r="G1363" s="46">
        <v>0.13043478260869565</v>
      </c>
      <c r="H1363" s="46">
        <v>0.18</v>
      </c>
      <c r="I1363" s="47">
        <v>19</v>
      </c>
      <c r="J1363" s="47">
        <v>8</v>
      </c>
      <c r="K1363" s="46">
        <v>0.42</v>
      </c>
      <c r="L1363" s="47" t="s">
        <v>21</v>
      </c>
      <c r="M1363" s="46">
        <v>0.48</v>
      </c>
      <c r="N1363" s="47">
        <v>9.0909090909090912E-2</v>
      </c>
      <c r="O1363" s="47">
        <v>98.36363636363636</v>
      </c>
      <c r="P1363" s="47">
        <v>0.125</v>
      </c>
      <c r="Q1363" s="47">
        <v>528.625</v>
      </c>
    </row>
    <row r="1364" spans="1:17" x14ac:dyDescent="0.35">
      <c r="A1364" s="44">
        <v>10875</v>
      </c>
      <c r="B1364" s="45" t="s">
        <v>3450</v>
      </c>
      <c r="C1364" s="35" t="s">
        <v>417</v>
      </c>
      <c r="D1364" s="35" t="s">
        <v>418</v>
      </c>
      <c r="E1364" s="35">
        <v>92</v>
      </c>
      <c r="F1364" s="35">
        <v>21</v>
      </c>
      <c r="G1364" s="46">
        <v>0.22826086956521738</v>
      </c>
      <c r="H1364" s="46">
        <v>0.28000000000000003</v>
      </c>
      <c r="I1364" s="47">
        <v>123</v>
      </c>
      <c r="J1364" s="47">
        <v>50</v>
      </c>
      <c r="K1364" s="46">
        <v>0.41</v>
      </c>
      <c r="L1364" s="47" t="s">
        <v>21</v>
      </c>
      <c r="M1364" s="46">
        <v>0.47</v>
      </c>
      <c r="N1364" s="47">
        <v>2.5753424657534247</v>
      </c>
      <c r="O1364" s="47">
        <v>1287.7123287671234</v>
      </c>
      <c r="P1364" s="47">
        <v>1.36</v>
      </c>
      <c r="Q1364" s="47">
        <v>1542.84</v>
      </c>
    </row>
    <row r="1365" spans="1:17" x14ac:dyDescent="0.35">
      <c r="A1365" s="44">
        <v>10877</v>
      </c>
      <c r="B1365" s="45" t="s">
        <v>3450</v>
      </c>
      <c r="C1365" s="35" t="s">
        <v>1091</v>
      </c>
      <c r="D1365" s="35" t="s">
        <v>1092</v>
      </c>
      <c r="E1365" s="35">
        <v>137</v>
      </c>
      <c r="F1365" s="35">
        <v>32</v>
      </c>
      <c r="G1365" s="46">
        <v>0.23357664233576642</v>
      </c>
      <c r="H1365" s="46">
        <v>0.28000000000000003</v>
      </c>
      <c r="I1365" s="47">
        <v>132</v>
      </c>
      <c r="J1365" s="47">
        <v>35</v>
      </c>
      <c r="K1365" s="46">
        <v>0.27</v>
      </c>
      <c r="L1365" s="47" t="s">
        <v>30</v>
      </c>
      <c r="M1365" s="46">
        <v>0.33</v>
      </c>
      <c r="N1365" s="47">
        <v>0.27835051546391754</v>
      </c>
      <c r="O1365" s="47">
        <v>180.98969072164948</v>
      </c>
      <c r="P1365" s="47">
        <v>0.37142857142857144</v>
      </c>
      <c r="Q1365" s="47">
        <v>660.42857142857144</v>
      </c>
    </row>
    <row r="1366" spans="1:17" x14ac:dyDescent="0.35">
      <c r="A1366" s="44">
        <v>10880</v>
      </c>
      <c r="B1366" s="45" t="s">
        <v>3450</v>
      </c>
      <c r="C1366" s="35" t="s">
        <v>2277</v>
      </c>
      <c r="D1366" s="35" t="s">
        <v>2278</v>
      </c>
      <c r="E1366" s="35">
        <v>59</v>
      </c>
      <c r="F1366" s="35">
        <v>4</v>
      </c>
      <c r="G1366" s="46">
        <v>6.7796610169491525E-2</v>
      </c>
      <c r="H1366" s="46">
        <v>0.12</v>
      </c>
      <c r="I1366" s="47">
        <v>76</v>
      </c>
      <c r="J1366" s="47">
        <v>9</v>
      </c>
      <c r="K1366" s="46">
        <v>0.12</v>
      </c>
      <c r="L1366" s="47" t="s">
        <v>21</v>
      </c>
      <c r="M1366" s="46">
        <v>0.17</v>
      </c>
      <c r="N1366" s="47">
        <v>0.17910447761194029</v>
      </c>
      <c r="O1366" s="47">
        <v>299.9850746268657</v>
      </c>
      <c r="P1366" s="47">
        <v>0</v>
      </c>
      <c r="Q1366" s="47">
        <v>460.11111111111109</v>
      </c>
    </row>
    <row r="1367" spans="1:17" x14ac:dyDescent="0.35">
      <c r="A1367" s="44">
        <v>10876</v>
      </c>
      <c r="B1367" s="45" t="s">
        <v>3450</v>
      </c>
      <c r="C1367" s="35" t="s">
        <v>3137</v>
      </c>
      <c r="D1367" s="35" t="s">
        <v>3138</v>
      </c>
      <c r="E1367" s="35">
        <v>174</v>
      </c>
      <c r="F1367" s="35">
        <v>5</v>
      </c>
      <c r="G1367" s="46">
        <v>2.8735632183908046E-2</v>
      </c>
      <c r="H1367" s="46">
        <v>0.08</v>
      </c>
      <c r="I1367" s="47">
        <v>243</v>
      </c>
      <c r="J1367" s="47">
        <v>5</v>
      </c>
      <c r="K1367" s="46">
        <v>0.02</v>
      </c>
      <c r="L1367" s="47" t="s">
        <v>30</v>
      </c>
      <c r="M1367" s="46">
        <v>0.13</v>
      </c>
      <c r="N1367" s="47">
        <v>0.51260504201680668</v>
      </c>
      <c r="O1367" s="47">
        <v>121.34873949579831</v>
      </c>
      <c r="P1367" s="47">
        <v>0.2</v>
      </c>
      <c r="Q1367" s="47">
        <v>369.4</v>
      </c>
    </row>
    <row r="1368" spans="1:17" x14ac:dyDescent="0.35">
      <c r="A1368" s="44">
        <v>11852</v>
      </c>
      <c r="B1368" s="45" t="s">
        <v>3450</v>
      </c>
      <c r="C1368" s="35" t="s">
        <v>2271</v>
      </c>
      <c r="D1368" s="35" t="s">
        <v>2272</v>
      </c>
      <c r="E1368" s="35">
        <v>53</v>
      </c>
      <c r="F1368" s="35">
        <v>3</v>
      </c>
      <c r="G1368" s="46">
        <v>5.6603773584905662E-2</v>
      </c>
      <c r="H1368" s="46">
        <v>0.11</v>
      </c>
      <c r="I1368" s="47">
        <v>50</v>
      </c>
      <c r="J1368" s="47">
        <v>6</v>
      </c>
      <c r="K1368" s="46">
        <v>0.12</v>
      </c>
      <c r="L1368" s="47" t="s">
        <v>21</v>
      </c>
      <c r="M1368" s="46">
        <v>0.17</v>
      </c>
      <c r="N1368" s="47">
        <v>0.52272727272727271</v>
      </c>
      <c r="O1368" s="47">
        <v>211.5</v>
      </c>
      <c r="P1368" s="47">
        <v>0.33333333333333331</v>
      </c>
      <c r="Q1368" s="47">
        <v>666.5</v>
      </c>
    </row>
    <row r="1369" spans="1:17" x14ac:dyDescent="0.35">
      <c r="A1369" s="44">
        <v>11998</v>
      </c>
      <c r="B1369" s="45" t="s">
        <v>3450</v>
      </c>
      <c r="C1369" s="35" t="s">
        <v>2687</v>
      </c>
      <c r="D1369" s="35" t="s">
        <v>2688</v>
      </c>
      <c r="E1369" s="35">
        <v>117</v>
      </c>
      <c r="F1369" s="35">
        <v>7</v>
      </c>
      <c r="G1369" s="46">
        <v>5.9829059829059832E-2</v>
      </c>
      <c r="H1369" s="46">
        <v>0.11</v>
      </c>
      <c r="I1369" s="47">
        <v>123</v>
      </c>
      <c r="J1369" s="47">
        <v>8</v>
      </c>
      <c r="K1369" s="46">
        <v>7.0000000000000007E-2</v>
      </c>
      <c r="L1369" s="47" t="s">
        <v>30</v>
      </c>
      <c r="M1369" s="46">
        <v>0.16</v>
      </c>
      <c r="N1369" s="47">
        <v>0.30434782608695654</v>
      </c>
      <c r="O1369" s="47">
        <v>184.86956521739131</v>
      </c>
      <c r="P1369" s="47">
        <v>0.625</v>
      </c>
      <c r="Q1369" s="47">
        <v>538.625</v>
      </c>
    </row>
    <row r="1370" spans="1:17" x14ac:dyDescent="0.35">
      <c r="A1370" s="44">
        <v>41465</v>
      </c>
      <c r="B1370" s="45" t="s">
        <v>3450</v>
      </c>
      <c r="C1370" s="35" t="s">
        <v>187</v>
      </c>
      <c r="D1370" s="35" t="s">
        <v>188</v>
      </c>
      <c r="E1370" s="35">
        <v>28</v>
      </c>
      <c r="F1370" s="35">
        <v>9</v>
      </c>
      <c r="G1370" s="46">
        <v>0.32142857142857145</v>
      </c>
      <c r="H1370" s="46">
        <v>0.37</v>
      </c>
      <c r="I1370" s="47">
        <v>28</v>
      </c>
      <c r="J1370" s="47">
        <v>14</v>
      </c>
      <c r="K1370" s="46">
        <v>0.5</v>
      </c>
      <c r="L1370" s="47" t="s">
        <v>21</v>
      </c>
      <c r="M1370" s="46">
        <v>0.57999999999999996</v>
      </c>
      <c r="N1370" s="47">
        <v>0</v>
      </c>
      <c r="O1370" s="47">
        <v>179.85714285714286</v>
      </c>
      <c r="P1370" s="47">
        <v>0</v>
      </c>
      <c r="Q1370" s="47">
        <v>809.57142857142856</v>
      </c>
    </row>
    <row r="1371" spans="1:17" x14ac:dyDescent="0.35">
      <c r="A1371" s="44">
        <v>10878</v>
      </c>
      <c r="B1371" s="45" t="s">
        <v>3450</v>
      </c>
      <c r="C1371" s="35" t="s">
        <v>2411</v>
      </c>
      <c r="D1371" s="35" t="s">
        <v>2412</v>
      </c>
      <c r="E1371" s="35">
        <v>158</v>
      </c>
      <c r="F1371" s="35">
        <v>12</v>
      </c>
      <c r="G1371" s="46">
        <v>7.5949367088607597E-2</v>
      </c>
      <c r="H1371" s="46">
        <v>0.13</v>
      </c>
      <c r="I1371" s="47">
        <v>150</v>
      </c>
      <c r="J1371" s="47">
        <v>15</v>
      </c>
      <c r="K1371" s="46">
        <v>0.1</v>
      </c>
      <c r="L1371" s="47" t="s">
        <v>30</v>
      </c>
      <c r="M1371" s="46">
        <v>0.18</v>
      </c>
      <c r="N1371" s="47">
        <v>0.25925925925925924</v>
      </c>
      <c r="O1371" s="47">
        <v>107.38518518518518</v>
      </c>
      <c r="P1371" s="47">
        <v>0.13333333333333333</v>
      </c>
      <c r="Q1371" s="47">
        <v>256.93333333333334</v>
      </c>
    </row>
    <row r="1372" spans="1:17" x14ac:dyDescent="0.35">
      <c r="A1372" s="44">
        <v>12687</v>
      </c>
      <c r="B1372" s="45" t="s">
        <v>3450</v>
      </c>
      <c r="C1372" s="35" t="s">
        <v>1127</v>
      </c>
      <c r="D1372" s="35" t="s">
        <v>1128</v>
      </c>
      <c r="E1372" s="35">
        <v>37</v>
      </c>
      <c r="F1372" s="35">
        <v>12</v>
      </c>
      <c r="G1372" s="46">
        <v>0.32432432432432434</v>
      </c>
      <c r="H1372" s="46">
        <v>0.37</v>
      </c>
      <c r="I1372" s="47">
        <v>57</v>
      </c>
      <c r="J1372" s="47">
        <v>15</v>
      </c>
      <c r="K1372" s="46">
        <v>0.26</v>
      </c>
      <c r="L1372" s="47" t="s">
        <v>30</v>
      </c>
      <c r="M1372" s="46">
        <v>0.43</v>
      </c>
      <c r="N1372" s="47">
        <v>0.6428571428571429</v>
      </c>
      <c r="O1372" s="47">
        <v>307.61904761904759</v>
      </c>
      <c r="P1372" s="47">
        <v>0.4</v>
      </c>
      <c r="Q1372" s="47">
        <v>805.73333333333335</v>
      </c>
    </row>
    <row r="1373" spans="1:17" x14ac:dyDescent="0.35">
      <c r="A1373" s="44">
        <v>10900</v>
      </c>
      <c r="B1373" s="45" t="s">
        <v>3450</v>
      </c>
      <c r="C1373" s="35" t="s">
        <v>2531</v>
      </c>
      <c r="D1373" s="35" t="s">
        <v>2532</v>
      </c>
      <c r="E1373" s="35">
        <v>159</v>
      </c>
      <c r="F1373" s="35">
        <v>9</v>
      </c>
      <c r="G1373" s="46">
        <v>5.6603773584905662E-2</v>
      </c>
      <c r="H1373" s="46">
        <v>0.11</v>
      </c>
      <c r="I1373" s="47">
        <v>96</v>
      </c>
      <c r="J1373" s="47">
        <v>9</v>
      </c>
      <c r="K1373" s="46">
        <v>0.09</v>
      </c>
      <c r="L1373" s="47" t="s">
        <v>30</v>
      </c>
      <c r="M1373" s="46">
        <v>0.16</v>
      </c>
      <c r="N1373" s="47">
        <v>3.0229885057471266</v>
      </c>
      <c r="O1373" s="47">
        <v>1259.4482758620691</v>
      </c>
      <c r="P1373" s="47">
        <v>1</v>
      </c>
      <c r="Q1373" s="47">
        <v>1022.6666666666666</v>
      </c>
    </row>
    <row r="1374" spans="1:17" x14ac:dyDescent="0.35">
      <c r="A1374" s="44">
        <v>359</v>
      </c>
      <c r="B1374" s="45" t="s">
        <v>3450</v>
      </c>
      <c r="C1374" s="35" t="s">
        <v>1079</v>
      </c>
      <c r="D1374" s="35" t="s">
        <v>1080</v>
      </c>
      <c r="E1374" s="35">
        <v>51</v>
      </c>
      <c r="F1374" s="35">
        <v>14</v>
      </c>
      <c r="G1374" s="46">
        <v>0.27450980392156865</v>
      </c>
      <c r="H1374" s="46">
        <v>0.32</v>
      </c>
      <c r="I1374" s="47">
        <v>51</v>
      </c>
      <c r="J1374" s="47">
        <v>14</v>
      </c>
      <c r="K1374" s="46">
        <v>0.27</v>
      </c>
      <c r="L1374" s="47" t="s">
        <v>30</v>
      </c>
      <c r="M1374" s="46">
        <v>0.37</v>
      </c>
      <c r="N1374" s="47">
        <v>0.83783783783783783</v>
      </c>
      <c r="O1374" s="47">
        <v>260.24324324324323</v>
      </c>
      <c r="P1374" s="47">
        <v>0.42857142857142855</v>
      </c>
      <c r="Q1374" s="47">
        <v>856.28571428571433</v>
      </c>
    </row>
    <row r="1375" spans="1:17" x14ac:dyDescent="0.35">
      <c r="A1375" s="44">
        <v>360</v>
      </c>
      <c r="B1375" s="45" t="s">
        <v>3450</v>
      </c>
      <c r="C1375" s="35" t="s">
        <v>1891</v>
      </c>
      <c r="D1375" s="35" t="s">
        <v>1892</v>
      </c>
      <c r="E1375" s="35">
        <v>69</v>
      </c>
      <c r="F1375" s="35">
        <v>12</v>
      </c>
      <c r="G1375" s="46">
        <v>0.17391304347826086</v>
      </c>
      <c r="H1375" s="46">
        <v>0.22</v>
      </c>
      <c r="I1375" s="47">
        <v>86</v>
      </c>
      <c r="J1375" s="47">
        <v>14</v>
      </c>
      <c r="K1375" s="46">
        <v>0.16</v>
      </c>
      <c r="L1375" s="47" t="s">
        <v>30</v>
      </c>
      <c r="M1375" s="46">
        <v>0.27</v>
      </c>
      <c r="N1375" s="47">
        <v>0.81944444444444442</v>
      </c>
      <c r="O1375" s="47">
        <v>206.59722222222223</v>
      </c>
      <c r="P1375" s="47">
        <v>0.7857142857142857</v>
      </c>
      <c r="Q1375" s="47">
        <v>663.64285714285711</v>
      </c>
    </row>
    <row r="1376" spans="1:17" x14ac:dyDescent="0.35">
      <c r="A1376" s="44">
        <v>10825</v>
      </c>
      <c r="B1376" s="45" t="s">
        <v>3450</v>
      </c>
      <c r="C1376" s="35" t="s">
        <v>2457</v>
      </c>
      <c r="D1376" s="35" t="s">
        <v>2458</v>
      </c>
      <c r="E1376" s="35">
        <v>172</v>
      </c>
      <c r="F1376" s="35">
        <v>9</v>
      </c>
      <c r="G1376" s="46">
        <v>5.232558139534884E-2</v>
      </c>
      <c r="H1376" s="46">
        <v>0.1</v>
      </c>
      <c r="I1376" s="47">
        <v>200</v>
      </c>
      <c r="J1376" s="47">
        <v>19</v>
      </c>
      <c r="K1376" s="46">
        <v>0.1</v>
      </c>
      <c r="L1376" s="47" t="s">
        <v>21</v>
      </c>
      <c r="M1376" s="46">
        <v>0.15</v>
      </c>
      <c r="N1376" s="47">
        <v>0.52486187845303867</v>
      </c>
      <c r="O1376" s="47">
        <v>137.89502762430939</v>
      </c>
      <c r="P1376" s="47">
        <v>0.21052631578947367</v>
      </c>
      <c r="Q1376" s="47">
        <v>305.63157894736844</v>
      </c>
    </row>
    <row r="1377" spans="1:17" x14ac:dyDescent="0.35">
      <c r="A1377" s="44">
        <v>10827</v>
      </c>
      <c r="B1377" s="45" t="s">
        <v>3450</v>
      </c>
      <c r="C1377" s="35" t="s">
        <v>1359</v>
      </c>
      <c r="D1377" s="35" t="s">
        <v>1360</v>
      </c>
      <c r="E1377" s="35">
        <v>33</v>
      </c>
      <c r="F1377" s="35">
        <v>2</v>
      </c>
      <c r="G1377" s="46">
        <v>6.0606060606060608E-2</v>
      </c>
      <c r="H1377" s="46">
        <v>0.11</v>
      </c>
      <c r="I1377" s="47">
        <v>26</v>
      </c>
      <c r="J1377" s="47">
        <v>6</v>
      </c>
      <c r="K1377" s="46">
        <v>0.23</v>
      </c>
      <c r="L1377" s="47" t="s">
        <v>21</v>
      </c>
      <c r="M1377" s="46">
        <v>0.28000000000000003</v>
      </c>
      <c r="N1377" s="47">
        <v>0.4</v>
      </c>
      <c r="O1377" s="47">
        <v>305.8</v>
      </c>
      <c r="P1377" s="47">
        <v>0.5</v>
      </c>
      <c r="Q1377" s="47">
        <v>1025.1666666666667</v>
      </c>
    </row>
    <row r="1378" spans="1:17" x14ac:dyDescent="0.35">
      <c r="A1378" s="44">
        <v>42001</v>
      </c>
      <c r="B1378" s="45" t="s">
        <v>3450</v>
      </c>
      <c r="C1378" s="35" t="s">
        <v>827</v>
      </c>
      <c r="D1378" s="35" t="s">
        <v>828</v>
      </c>
      <c r="E1378" s="35">
        <v>35</v>
      </c>
      <c r="F1378" s="35">
        <v>20</v>
      </c>
      <c r="G1378" s="46">
        <v>0.5714285714285714</v>
      </c>
      <c r="H1378" s="46">
        <v>0.66</v>
      </c>
      <c r="I1378" s="47">
        <v>54</v>
      </c>
      <c r="J1378" s="47">
        <v>17</v>
      </c>
      <c r="K1378" s="46">
        <v>0.31</v>
      </c>
      <c r="L1378" s="47" t="s">
        <v>30</v>
      </c>
      <c r="M1378" s="46">
        <v>0.76</v>
      </c>
      <c r="N1378" s="47">
        <v>0</v>
      </c>
      <c r="O1378" s="47">
        <v>386.48648648648651</v>
      </c>
      <c r="P1378" s="47">
        <v>0</v>
      </c>
      <c r="Q1378" s="47">
        <v>909</v>
      </c>
    </row>
    <row r="1379" spans="1:17" x14ac:dyDescent="0.35">
      <c r="A1379" s="44">
        <v>11390</v>
      </c>
      <c r="B1379" s="45" t="s">
        <v>3450</v>
      </c>
      <c r="C1379" s="35" t="s">
        <v>3383</v>
      </c>
      <c r="D1379" s="35" t="s">
        <v>3384</v>
      </c>
      <c r="E1379" s="35">
        <v>89</v>
      </c>
      <c r="F1379" s="35">
        <v>0</v>
      </c>
      <c r="G1379" s="46">
        <v>0</v>
      </c>
      <c r="H1379" s="46">
        <v>0.05</v>
      </c>
      <c r="I1379" s="47">
        <v>88</v>
      </c>
      <c r="J1379" s="47">
        <v>0</v>
      </c>
      <c r="K1379" s="46">
        <v>0</v>
      </c>
      <c r="L1379" s="47" t="s">
        <v>30</v>
      </c>
      <c r="M1379" s="46">
        <v>0.1</v>
      </c>
      <c r="N1379" s="47">
        <v>0.34090909090909088</v>
      </c>
      <c r="O1379" s="47">
        <v>95.090909090909093</v>
      </c>
      <c r="P1379" s="47">
        <v>0</v>
      </c>
      <c r="Q1379" s="47">
        <v>0</v>
      </c>
    </row>
    <row r="1380" spans="1:17" x14ac:dyDescent="0.35">
      <c r="A1380" s="44">
        <v>11416</v>
      </c>
      <c r="B1380" s="45" t="s">
        <v>3450</v>
      </c>
      <c r="C1380" s="35" t="s">
        <v>2087</v>
      </c>
      <c r="D1380" s="35" t="s">
        <v>2088</v>
      </c>
      <c r="E1380" s="35">
        <v>27</v>
      </c>
      <c r="F1380" s="35">
        <v>1</v>
      </c>
      <c r="G1380" s="46">
        <v>3.7037037037037035E-2</v>
      </c>
      <c r="H1380" s="46">
        <v>0.09</v>
      </c>
      <c r="I1380" s="47">
        <v>37</v>
      </c>
      <c r="J1380" s="47">
        <v>5</v>
      </c>
      <c r="K1380" s="46">
        <v>0.14000000000000001</v>
      </c>
      <c r="L1380" s="47" t="s">
        <v>21</v>
      </c>
      <c r="M1380" s="46">
        <v>0.19</v>
      </c>
      <c r="N1380" s="47">
        <v>0.3125</v>
      </c>
      <c r="O1380" s="47">
        <v>162.15625</v>
      </c>
      <c r="P1380" s="47">
        <v>0.4</v>
      </c>
      <c r="Q1380" s="47">
        <v>776.4</v>
      </c>
    </row>
    <row r="1381" spans="1:17" x14ac:dyDescent="0.35">
      <c r="A1381" s="44">
        <v>10822</v>
      </c>
      <c r="B1381" s="45" t="s">
        <v>3450</v>
      </c>
      <c r="C1381" s="35" t="s">
        <v>1061</v>
      </c>
      <c r="D1381" s="35" t="s">
        <v>1062</v>
      </c>
      <c r="E1381" s="35">
        <v>87</v>
      </c>
      <c r="F1381" s="35">
        <v>19</v>
      </c>
      <c r="G1381" s="46">
        <v>0.21839080459770116</v>
      </c>
      <c r="H1381" s="46">
        <v>0.27</v>
      </c>
      <c r="I1381" s="47">
        <v>68</v>
      </c>
      <c r="J1381" s="47">
        <v>19</v>
      </c>
      <c r="K1381" s="46">
        <v>0.28000000000000003</v>
      </c>
      <c r="L1381" s="47" t="s">
        <v>21</v>
      </c>
      <c r="M1381" s="46">
        <v>0.33</v>
      </c>
      <c r="N1381" s="47">
        <v>1.1836734693877551</v>
      </c>
      <c r="O1381" s="47">
        <v>367.61224489795916</v>
      </c>
      <c r="P1381" s="47">
        <v>0.89473684210526316</v>
      </c>
      <c r="Q1381" s="47">
        <v>1008.2105263157895</v>
      </c>
    </row>
    <row r="1382" spans="1:17" x14ac:dyDescent="0.35">
      <c r="A1382" s="44">
        <v>40692</v>
      </c>
      <c r="B1382" s="45" t="s">
        <v>3450</v>
      </c>
      <c r="C1382" s="35" t="s">
        <v>3027</v>
      </c>
      <c r="D1382" s="35" t="s">
        <v>3028</v>
      </c>
      <c r="E1382" s="35">
        <v>25</v>
      </c>
      <c r="F1382" s="35">
        <v>4</v>
      </c>
      <c r="G1382" s="46">
        <v>0.16</v>
      </c>
      <c r="H1382" s="46">
        <v>0.21</v>
      </c>
      <c r="I1382" s="47">
        <v>33</v>
      </c>
      <c r="J1382" s="47">
        <v>1</v>
      </c>
      <c r="K1382" s="46">
        <v>0.03</v>
      </c>
      <c r="L1382" s="47" t="s">
        <v>30</v>
      </c>
      <c r="M1382" s="46">
        <v>0.26</v>
      </c>
      <c r="N1382" s="47">
        <v>0.8125</v>
      </c>
      <c r="O1382" s="47">
        <v>913.46875</v>
      </c>
      <c r="P1382" s="47">
        <v>0</v>
      </c>
      <c r="Q1382" s="47">
        <v>2431</v>
      </c>
    </row>
    <row r="1383" spans="1:17" x14ac:dyDescent="0.35">
      <c r="A1383" s="44">
        <v>12528</v>
      </c>
      <c r="B1383" s="45" t="s">
        <v>3450</v>
      </c>
      <c r="C1383" s="35" t="s">
        <v>2215</v>
      </c>
      <c r="D1383" s="35" t="s">
        <v>2216</v>
      </c>
      <c r="E1383" s="35">
        <v>18</v>
      </c>
      <c r="F1383" s="35">
        <v>3</v>
      </c>
      <c r="G1383" s="46">
        <v>0.16666666666666666</v>
      </c>
      <c r="H1383" s="46">
        <v>0.22</v>
      </c>
      <c r="I1383" s="47">
        <v>33</v>
      </c>
      <c r="J1383" s="47">
        <v>4</v>
      </c>
      <c r="K1383" s="46">
        <v>0.12</v>
      </c>
      <c r="L1383" s="47" t="s">
        <v>30</v>
      </c>
      <c r="M1383" s="46">
        <v>0.27</v>
      </c>
      <c r="N1383" s="47">
        <v>1.103448275862069</v>
      </c>
      <c r="O1383" s="47">
        <v>1362.3103448275863</v>
      </c>
      <c r="P1383" s="47">
        <v>0.5</v>
      </c>
      <c r="Q1383" s="47">
        <v>931.5</v>
      </c>
    </row>
    <row r="1384" spans="1:17" x14ac:dyDescent="0.35">
      <c r="A1384" s="44">
        <v>10603</v>
      </c>
      <c r="B1384" s="45" t="s">
        <v>3450</v>
      </c>
      <c r="C1384" s="35" t="s">
        <v>71</v>
      </c>
      <c r="D1384" s="35" t="s">
        <v>72</v>
      </c>
      <c r="E1384" s="35">
        <v>20</v>
      </c>
      <c r="F1384" s="35">
        <v>8</v>
      </c>
      <c r="G1384" s="46">
        <v>0.4</v>
      </c>
      <c r="H1384" s="46">
        <v>0.46</v>
      </c>
      <c r="I1384" s="47">
        <v>18</v>
      </c>
      <c r="J1384" s="47">
        <v>11</v>
      </c>
      <c r="K1384" s="46">
        <v>0.61</v>
      </c>
      <c r="L1384" s="47" t="s">
        <v>21</v>
      </c>
      <c r="M1384" s="46">
        <v>0.7</v>
      </c>
      <c r="N1384" s="47">
        <v>0.14285714285714285</v>
      </c>
      <c r="O1384" s="47">
        <v>329.85714285714283</v>
      </c>
      <c r="P1384" s="47">
        <v>0.27272727272727271</v>
      </c>
      <c r="Q1384" s="47">
        <v>976.90909090909088</v>
      </c>
    </row>
    <row r="1385" spans="1:17" x14ac:dyDescent="0.35">
      <c r="A1385" s="44">
        <v>3</v>
      </c>
      <c r="B1385" s="45" t="s">
        <v>3450</v>
      </c>
      <c r="C1385" s="35" t="s">
        <v>801</v>
      </c>
      <c r="D1385" s="35" t="s">
        <v>802</v>
      </c>
      <c r="E1385" s="35">
        <v>19</v>
      </c>
      <c r="F1385" s="35">
        <v>2</v>
      </c>
      <c r="G1385" s="46">
        <v>0.10526315789473684</v>
      </c>
      <c r="H1385" s="46">
        <v>0.16</v>
      </c>
      <c r="I1385" s="47">
        <v>28</v>
      </c>
      <c r="J1385" s="47">
        <v>9</v>
      </c>
      <c r="K1385" s="46">
        <v>0.32</v>
      </c>
      <c r="L1385" s="47" t="s">
        <v>21</v>
      </c>
      <c r="M1385" s="46">
        <v>0.37</v>
      </c>
      <c r="N1385" s="47">
        <v>0.31578947368421051</v>
      </c>
      <c r="O1385" s="47">
        <v>218.63157894736841</v>
      </c>
      <c r="P1385" s="47">
        <v>0.44444444444444442</v>
      </c>
      <c r="Q1385" s="47">
        <v>921.44444444444446</v>
      </c>
    </row>
    <row r="1386" spans="1:17" x14ac:dyDescent="0.35">
      <c r="A1386" s="44">
        <v>10879</v>
      </c>
      <c r="B1386" s="45" t="s">
        <v>3450</v>
      </c>
      <c r="C1386" s="35" t="s">
        <v>1617</v>
      </c>
      <c r="D1386" s="35" t="s">
        <v>1618</v>
      </c>
      <c r="E1386" s="35">
        <v>29</v>
      </c>
      <c r="F1386" s="35">
        <v>8</v>
      </c>
      <c r="G1386" s="46">
        <v>0.27586206896551724</v>
      </c>
      <c r="H1386" s="46">
        <v>0.33</v>
      </c>
      <c r="I1386" s="47">
        <v>43</v>
      </c>
      <c r="J1386" s="47">
        <v>8</v>
      </c>
      <c r="K1386" s="46">
        <v>0.19</v>
      </c>
      <c r="L1386" s="47" t="s">
        <v>30</v>
      </c>
      <c r="M1386" s="46">
        <v>0.38</v>
      </c>
      <c r="N1386" s="47">
        <v>0.22857142857142856</v>
      </c>
      <c r="O1386" s="47">
        <v>421.74285714285713</v>
      </c>
      <c r="P1386" s="47">
        <v>0</v>
      </c>
      <c r="Q1386" s="47">
        <v>797.375</v>
      </c>
    </row>
    <row r="1387" spans="1:17" x14ac:dyDescent="0.35">
      <c r="A1387" s="44">
        <v>40313</v>
      </c>
      <c r="B1387" s="45" t="s">
        <v>3450</v>
      </c>
      <c r="C1387" s="35" t="s">
        <v>3187</v>
      </c>
      <c r="D1387" s="35" t="s">
        <v>3188</v>
      </c>
      <c r="E1387" s="35">
        <v>112</v>
      </c>
      <c r="F1387" s="35">
        <v>0</v>
      </c>
      <c r="G1387" s="46">
        <v>0</v>
      </c>
      <c r="H1387" s="46">
        <v>0.05</v>
      </c>
      <c r="I1387" s="47">
        <v>180</v>
      </c>
      <c r="J1387" s="47">
        <v>4</v>
      </c>
      <c r="K1387" s="46">
        <v>0.02</v>
      </c>
      <c r="L1387" s="47" t="s">
        <v>30</v>
      </c>
      <c r="M1387" s="46">
        <v>0.1</v>
      </c>
      <c r="N1387" s="47">
        <v>0.32954545454545453</v>
      </c>
      <c r="O1387" s="47">
        <v>148.02272727272728</v>
      </c>
      <c r="P1387" s="47">
        <v>1.75</v>
      </c>
      <c r="Q1387" s="47">
        <v>868.25</v>
      </c>
    </row>
    <row r="1388" spans="1:17" x14ac:dyDescent="0.35">
      <c r="A1388" s="44">
        <v>12892</v>
      </c>
      <c r="B1388" s="45" t="s">
        <v>3450</v>
      </c>
      <c r="C1388" s="35" t="s">
        <v>2783</v>
      </c>
      <c r="D1388" s="35" t="s">
        <v>2784</v>
      </c>
      <c r="E1388" s="35">
        <v>56</v>
      </c>
      <c r="F1388" s="35">
        <v>2</v>
      </c>
      <c r="G1388" s="46">
        <v>3.5714285714285712E-2</v>
      </c>
      <c r="H1388" s="46">
        <v>0.09</v>
      </c>
      <c r="I1388" s="47">
        <v>50</v>
      </c>
      <c r="J1388" s="47">
        <v>3</v>
      </c>
      <c r="K1388" s="46">
        <v>0.06</v>
      </c>
      <c r="L1388" s="47" t="s">
        <v>30</v>
      </c>
      <c r="M1388" s="46">
        <v>0.14000000000000001</v>
      </c>
      <c r="N1388" s="47">
        <v>0</v>
      </c>
      <c r="O1388" s="47">
        <v>96.234042553191486</v>
      </c>
      <c r="P1388" s="47">
        <v>0</v>
      </c>
      <c r="Q1388" s="47">
        <v>480.66666666666669</v>
      </c>
    </row>
    <row r="1389" spans="1:17" x14ac:dyDescent="0.35">
      <c r="A1389" s="44">
        <v>10823</v>
      </c>
      <c r="B1389" s="45" t="s">
        <v>3450</v>
      </c>
      <c r="C1389" s="35" t="s">
        <v>1153</v>
      </c>
      <c r="D1389" s="35" t="s">
        <v>1154</v>
      </c>
      <c r="E1389" s="35">
        <v>19</v>
      </c>
      <c r="F1389" s="35">
        <v>1</v>
      </c>
      <c r="G1389" s="46">
        <v>5.2631578947368418E-2</v>
      </c>
      <c r="H1389" s="46">
        <v>0.1</v>
      </c>
      <c r="I1389" s="47">
        <v>23</v>
      </c>
      <c r="J1389" s="47">
        <v>6</v>
      </c>
      <c r="K1389" s="46">
        <v>0.26</v>
      </c>
      <c r="L1389" s="47" t="s">
        <v>21</v>
      </c>
      <c r="M1389" s="46">
        <v>0.31</v>
      </c>
      <c r="N1389" s="47">
        <v>0.47058823529411764</v>
      </c>
      <c r="O1389" s="47">
        <v>198.1764705882353</v>
      </c>
      <c r="P1389" s="47">
        <v>0.66666666666666663</v>
      </c>
      <c r="Q1389" s="47">
        <v>767</v>
      </c>
    </row>
    <row r="1390" spans="1:17" x14ac:dyDescent="0.35">
      <c r="A1390" s="44">
        <v>13389</v>
      </c>
      <c r="B1390" s="45" t="s">
        <v>3450</v>
      </c>
      <c r="C1390" s="35" t="s">
        <v>463</v>
      </c>
      <c r="D1390" s="35" t="s">
        <v>464</v>
      </c>
      <c r="E1390" s="35">
        <v>29</v>
      </c>
      <c r="F1390" s="35">
        <v>9</v>
      </c>
      <c r="G1390" s="46">
        <v>0.31034482758620691</v>
      </c>
      <c r="H1390" s="46">
        <v>0.36</v>
      </c>
      <c r="I1390" s="47">
        <v>23</v>
      </c>
      <c r="J1390" s="47">
        <v>9</v>
      </c>
      <c r="K1390" s="46">
        <v>0.39</v>
      </c>
      <c r="L1390" s="47" t="s">
        <v>21</v>
      </c>
      <c r="M1390" s="46">
        <v>0.45</v>
      </c>
      <c r="N1390" s="47">
        <v>0.21428571428571427</v>
      </c>
      <c r="O1390" s="47">
        <v>161.71428571428572</v>
      </c>
      <c r="P1390" s="47">
        <v>0.1111111111111111</v>
      </c>
      <c r="Q1390" s="47">
        <v>667</v>
      </c>
    </row>
    <row r="1391" spans="1:17" x14ac:dyDescent="0.35">
      <c r="A1391" s="44">
        <v>145</v>
      </c>
      <c r="B1391" s="45" t="s">
        <v>3450</v>
      </c>
      <c r="C1391" s="35" t="s">
        <v>1719</v>
      </c>
      <c r="D1391" s="35" t="s">
        <v>1720</v>
      </c>
      <c r="E1391" s="35">
        <v>26</v>
      </c>
      <c r="F1391" s="35">
        <v>8</v>
      </c>
      <c r="G1391" s="46">
        <v>0.30769230769230771</v>
      </c>
      <c r="H1391" s="46">
        <v>0.36</v>
      </c>
      <c r="I1391" s="47">
        <v>45</v>
      </c>
      <c r="J1391" s="47">
        <v>8</v>
      </c>
      <c r="K1391" s="46">
        <v>0.18</v>
      </c>
      <c r="L1391" s="47" t="s">
        <v>30</v>
      </c>
      <c r="M1391" s="46">
        <v>0.41</v>
      </c>
      <c r="N1391" s="47">
        <v>0.43243243243243246</v>
      </c>
      <c r="O1391" s="47">
        <v>322.2162162162162</v>
      </c>
      <c r="P1391" s="47">
        <v>0.875</v>
      </c>
      <c r="Q1391" s="47">
        <v>1413.25</v>
      </c>
    </row>
    <row r="1392" spans="1:17" x14ac:dyDescent="0.35">
      <c r="A1392" s="44">
        <v>41809</v>
      </c>
      <c r="B1392" s="45" t="s">
        <v>3450</v>
      </c>
      <c r="C1392" s="35" t="s">
        <v>1957</v>
      </c>
      <c r="D1392" s="35" t="s">
        <v>1958</v>
      </c>
      <c r="E1392" s="35">
        <v>11</v>
      </c>
      <c r="F1392" s="35">
        <v>2</v>
      </c>
      <c r="G1392" s="46">
        <v>0.18181818181818182</v>
      </c>
      <c r="H1392" s="46">
        <v>0.23</v>
      </c>
      <c r="I1392" s="47">
        <v>13</v>
      </c>
      <c r="J1392" s="47">
        <v>2</v>
      </c>
      <c r="K1392" s="46">
        <v>0.15</v>
      </c>
      <c r="L1392" s="47" t="s">
        <v>30</v>
      </c>
      <c r="M1392" s="46">
        <v>0.28000000000000003</v>
      </c>
      <c r="N1392" s="47">
        <v>0</v>
      </c>
      <c r="O1392" s="47">
        <v>201.09090909090909</v>
      </c>
      <c r="P1392" s="47">
        <v>0</v>
      </c>
      <c r="Q1392" s="47">
        <v>974</v>
      </c>
    </row>
    <row r="1393" spans="1:17" x14ac:dyDescent="0.35">
      <c r="A1393" s="44">
        <v>10824</v>
      </c>
      <c r="B1393" s="45" t="s">
        <v>3450</v>
      </c>
      <c r="C1393" s="35" t="s">
        <v>1187</v>
      </c>
      <c r="D1393" s="35" t="s">
        <v>1188</v>
      </c>
      <c r="E1393" s="35">
        <v>18</v>
      </c>
      <c r="F1393" s="35">
        <v>5</v>
      </c>
      <c r="G1393" s="46">
        <v>0.27777777777777779</v>
      </c>
      <c r="H1393" s="46">
        <v>0.33</v>
      </c>
      <c r="I1393" s="47">
        <v>28</v>
      </c>
      <c r="J1393" s="47">
        <v>7</v>
      </c>
      <c r="K1393" s="46">
        <v>0.25</v>
      </c>
      <c r="L1393" s="47" t="s">
        <v>30</v>
      </c>
      <c r="M1393" s="46">
        <v>0.38</v>
      </c>
      <c r="N1393" s="47">
        <v>0.33333333333333331</v>
      </c>
      <c r="O1393" s="47">
        <v>515.42857142857144</v>
      </c>
      <c r="P1393" s="47">
        <v>0.5714285714285714</v>
      </c>
      <c r="Q1393" s="47">
        <v>1201.1428571428571</v>
      </c>
    </row>
    <row r="1394" spans="1:17" x14ac:dyDescent="0.35">
      <c r="A1394" s="44">
        <v>42488</v>
      </c>
      <c r="B1394" s="45" t="s">
        <v>3450</v>
      </c>
      <c r="C1394" s="35" t="s">
        <v>987</v>
      </c>
      <c r="D1394" s="35" t="s">
        <v>988</v>
      </c>
      <c r="E1394" s="35">
        <v>17</v>
      </c>
      <c r="F1394" s="35">
        <v>0</v>
      </c>
      <c r="G1394" s="46">
        <v>0</v>
      </c>
      <c r="H1394" s="46">
        <v>0.05</v>
      </c>
      <c r="I1394" s="47">
        <v>24</v>
      </c>
      <c r="J1394" s="47">
        <v>7</v>
      </c>
      <c r="K1394" s="46">
        <v>0.28999999999999998</v>
      </c>
      <c r="L1394" s="47" t="s">
        <v>21</v>
      </c>
      <c r="M1394" s="46">
        <v>0.34</v>
      </c>
      <c r="N1394" s="47">
        <v>0</v>
      </c>
      <c r="O1394" s="47">
        <v>275.52941176470586</v>
      </c>
      <c r="P1394" s="47">
        <v>0</v>
      </c>
      <c r="Q1394" s="47">
        <v>1269.5714285714287</v>
      </c>
    </row>
    <row r="1395" spans="1:17" x14ac:dyDescent="0.35">
      <c r="A1395" s="44">
        <v>40865</v>
      </c>
      <c r="B1395" s="45" t="s">
        <v>3450</v>
      </c>
      <c r="C1395" s="35" t="s">
        <v>1441</v>
      </c>
      <c r="D1395" s="35" t="s">
        <v>1442</v>
      </c>
      <c r="E1395" s="35">
        <v>23</v>
      </c>
      <c r="F1395" s="35">
        <v>4</v>
      </c>
      <c r="G1395" s="46">
        <v>0.17391304347826086</v>
      </c>
      <c r="H1395" s="46">
        <v>0.22</v>
      </c>
      <c r="I1395" s="47">
        <v>23</v>
      </c>
      <c r="J1395" s="47">
        <v>5</v>
      </c>
      <c r="K1395" s="46">
        <v>0.22</v>
      </c>
      <c r="L1395" s="47" t="s">
        <v>21</v>
      </c>
      <c r="M1395" s="46">
        <v>0.27</v>
      </c>
      <c r="N1395" s="47">
        <v>0.33333333333333331</v>
      </c>
      <c r="O1395" s="47">
        <v>200.27777777777777</v>
      </c>
      <c r="P1395" s="47">
        <v>0.2</v>
      </c>
      <c r="Q1395" s="47">
        <v>970</v>
      </c>
    </row>
    <row r="1396" spans="1:17" x14ac:dyDescent="0.35">
      <c r="A1396" s="44">
        <v>10882</v>
      </c>
      <c r="B1396" s="45" t="s">
        <v>3450</v>
      </c>
      <c r="C1396" s="35" t="s">
        <v>2249</v>
      </c>
      <c r="D1396" s="35" t="s">
        <v>2250</v>
      </c>
      <c r="E1396" s="35">
        <v>53</v>
      </c>
      <c r="F1396" s="35">
        <v>4</v>
      </c>
      <c r="G1396" s="46">
        <v>7.5471698113207544E-2</v>
      </c>
      <c r="H1396" s="46">
        <v>0.13</v>
      </c>
      <c r="I1396" s="47">
        <v>42</v>
      </c>
      <c r="J1396" s="47">
        <v>5</v>
      </c>
      <c r="K1396" s="46">
        <v>0.12</v>
      </c>
      <c r="L1396" s="47" t="s">
        <v>30</v>
      </c>
      <c r="M1396" s="46">
        <v>0.18</v>
      </c>
      <c r="N1396" s="47">
        <v>5.4054054054054057E-2</v>
      </c>
      <c r="O1396" s="47">
        <v>250.24324324324326</v>
      </c>
      <c r="P1396" s="47">
        <v>0</v>
      </c>
      <c r="Q1396" s="47">
        <v>531</v>
      </c>
    </row>
    <row r="1397" spans="1:17" x14ac:dyDescent="0.35">
      <c r="A1397" s="44">
        <v>42240</v>
      </c>
      <c r="B1397" s="45" t="s">
        <v>3450</v>
      </c>
      <c r="C1397" s="35" t="s">
        <v>2441</v>
      </c>
      <c r="D1397" s="35" t="s">
        <v>2442</v>
      </c>
      <c r="E1397" s="35">
        <v>14</v>
      </c>
      <c r="F1397" s="35">
        <v>0</v>
      </c>
      <c r="G1397" s="46">
        <v>0</v>
      </c>
      <c r="H1397" s="46">
        <v>0.05</v>
      </c>
      <c r="I1397" s="47">
        <v>20</v>
      </c>
      <c r="J1397" s="47">
        <v>2</v>
      </c>
      <c r="K1397" s="46">
        <v>0.1</v>
      </c>
      <c r="L1397" s="47" t="s">
        <v>21</v>
      </c>
      <c r="M1397" s="46">
        <v>0.15</v>
      </c>
      <c r="N1397" s="47">
        <v>0</v>
      </c>
      <c r="O1397" s="47">
        <v>73.388888888888886</v>
      </c>
      <c r="P1397" s="47">
        <v>0</v>
      </c>
      <c r="Q1397" s="47">
        <v>300.5</v>
      </c>
    </row>
    <row r="1398" spans="1:17" x14ac:dyDescent="0.35">
      <c r="A1398" s="44">
        <v>40200</v>
      </c>
      <c r="B1398" s="45" t="s">
        <v>3450</v>
      </c>
      <c r="C1398" s="35" t="s">
        <v>3047</v>
      </c>
      <c r="D1398" s="35" t="s">
        <v>3048</v>
      </c>
      <c r="E1398" s="35">
        <v>159</v>
      </c>
      <c r="F1398" s="35">
        <v>7</v>
      </c>
      <c r="G1398" s="46">
        <v>4.40251572327044E-2</v>
      </c>
      <c r="H1398" s="46">
        <v>0.09</v>
      </c>
      <c r="I1398" s="47">
        <v>176</v>
      </c>
      <c r="J1398" s="47">
        <v>6</v>
      </c>
      <c r="K1398" s="46">
        <v>0.03</v>
      </c>
      <c r="L1398" s="47" t="s">
        <v>30</v>
      </c>
      <c r="M1398" s="46">
        <v>0.14000000000000001</v>
      </c>
      <c r="N1398" s="47">
        <v>0.4</v>
      </c>
      <c r="O1398" s="47">
        <v>113.50588235294117</v>
      </c>
      <c r="P1398" s="47">
        <v>0.66666666666666663</v>
      </c>
      <c r="Q1398" s="47">
        <v>613.83333333333337</v>
      </c>
    </row>
    <row r="1399" spans="1:17" x14ac:dyDescent="0.35">
      <c r="A1399" s="44">
        <v>10278</v>
      </c>
      <c r="B1399" s="45" t="s">
        <v>3450</v>
      </c>
      <c r="C1399" s="35" t="s">
        <v>1507</v>
      </c>
      <c r="D1399" s="35" t="s">
        <v>1508</v>
      </c>
      <c r="E1399" s="35">
        <v>84</v>
      </c>
      <c r="F1399" s="35">
        <v>5</v>
      </c>
      <c r="G1399" s="46">
        <v>5.9523809523809521E-2</v>
      </c>
      <c r="H1399" s="46">
        <v>0.11</v>
      </c>
      <c r="I1399" s="47">
        <v>111</v>
      </c>
      <c r="J1399" s="47">
        <v>23</v>
      </c>
      <c r="K1399" s="46">
        <v>0.21</v>
      </c>
      <c r="L1399" s="47" t="s">
        <v>21</v>
      </c>
      <c r="M1399" s="46">
        <v>0.26</v>
      </c>
      <c r="N1399" s="47">
        <v>0.42045454545454547</v>
      </c>
      <c r="O1399" s="47">
        <v>279.71590909090907</v>
      </c>
      <c r="P1399" s="47">
        <v>0.69565217391304346</v>
      </c>
      <c r="Q1399" s="47">
        <v>1190.608695652174</v>
      </c>
    </row>
    <row r="1400" spans="1:17" x14ac:dyDescent="0.35">
      <c r="A1400" s="44">
        <v>40870</v>
      </c>
      <c r="B1400" s="45" t="s">
        <v>3450</v>
      </c>
      <c r="C1400" s="35" t="s">
        <v>1885</v>
      </c>
      <c r="D1400" s="35" t="s">
        <v>1886</v>
      </c>
      <c r="E1400" s="35">
        <v>42</v>
      </c>
      <c r="F1400" s="35">
        <v>8</v>
      </c>
      <c r="G1400" s="46">
        <v>0.19047619047619047</v>
      </c>
      <c r="H1400" s="46">
        <v>0.24</v>
      </c>
      <c r="I1400" s="47">
        <v>31</v>
      </c>
      <c r="J1400" s="47">
        <v>5</v>
      </c>
      <c r="K1400" s="46">
        <v>0.16</v>
      </c>
      <c r="L1400" s="47" t="s">
        <v>30</v>
      </c>
      <c r="M1400" s="46">
        <v>0.28999999999999998</v>
      </c>
      <c r="N1400" s="47">
        <v>0.42307692307692307</v>
      </c>
      <c r="O1400" s="47">
        <v>128.69230769230768</v>
      </c>
      <c r="P1400" s="47">
        <v>0.8</v>
      </c>
      <c r="Q1400" s="47">
        <v>726.8</v>
      </c>
    </row>
    <row r="1401" spans="1:17" x14ac:dyDescent="0.35">
      <c r="A1401" s="44">
        <v>10883</v>
      </c>
      <c r="B1401" s="45" t="s">
        <v>3450</v>
      </c>
      <c r="C1401" s="35" t="s">
        <v>2603</v>
      </c>
      <c r="D1401" s="35" t="s">
        <v>2604</v>
      </c>
      <c r="E1401" s="35">
        <v>56</v>
      </c>
      <c r="F1401" s="35">
        <v>3</v>
      </c>
      <c r="G1401" s="46">
        <v>5.3571428571428568E-2</v>
      </c>
      <c r="H1401" s="46">
        <v>0.1</v>
      </c>
      <c r="I1401" s="47">
        <v>53</v>
      </c>
      <c r="J1401" s="47">
        <v>4</v>
      </c>
      <c r="K1401" s="46">
        <v>0.08</v>
      </c>
      <c r="L1401" s="47" t="s">
        <v>30</v>
      </c>
      <c r="M1401" s="46">
        <v>0.15</v>
      </c>
      <c r="N1401" s="47">
        <v>0.30612244897959184</v>
      </c>
      <c r="O1401" s="47">
        <v>71.469387755102048</v>
      </c>
      <c r="P1401" s="47">
        <v>0</v>
      </c>
      <c r="Q1401" s="47">
        <v>256</v>
      </c>
    </row>
    <row r="1402" spans="1:17" x14ac:dyDescent="0.35">
      <c r="A1402" s="44">
        <v>10884</v>
      </c>
      <c r="B1402" s="45" t="s">
        <v>3450</v>
      </c>
      <c r="C1402" s="35" t="s">
        <v>1899</v>
      </c>
      <c r="D1402" s="35" t="s">
        <v>1900</v>
      </c>
      <c r="E1402" s="35">
        <v>99</v>
      </c>
      <c r="F1402" s="35">
        <v>16</v>
      </c>
      <c r="G1402" s="46">
        <v>0.16161616161616163</v>
      </c>
      <c r="H1402" s="46">
        <v>0.21</v>
      </c>
      <c r="I1402" s="47">
        <v>184</v>
      </c>
      <c r="J1402" s="47">
        <v>30</v>
      </c>
      <c r="K1402" s="46">
        <v>0.16</v>
      </c>
      <c r="L1402" s="47" t="s">
        <v>30</v>
      </c>
      <c r="M1402" s="46">
        <v>0.26</v>
      </c>
      <c r="N1402" s="47">
        <v>0.2857142857142857</v>
      </c>
      <c r="O1402" s="47">
        <v>99.974025974025977</v>
      </c>
      <c r="P1402" s="47">
        <v>0.4</v>
      </c>
      <c r="Q1402" s="47">
        <v>282.60000000000002</v>
      </c>
    </row>
    <row r="1403" spans="1:17" x14ac:dyDescent="0.35">
      <c r="A1403" s="44">
        <v>12583</v>
      </c>
      <c r="B1403" s="45" t="s">
        <v>3450</v>
      </c>
      <c r="C1403" s="35" t="s">
        <v>2895</v>
      </c>
      <c r="D1403" s="35" t="s">
        <v>2896</v>
      </c>
      <c r="E1403" s="35">
        <v>89</v>
      </c>
      <c r="F1403" s="35">
        <v>1</v>
      </c>
      <c r="G1403" s="46">
        <v>1.1235955056179775E-2</v>
      </c>
      <c r="H1403" s="46">
        <v>0.06</v>
      </c>
      <c r="I1403" s="47">
        <v>111</v>
      </c>
      <c r="J1403" s="47">
        <v>5</v>
      </c>
      <c r="K1403" s="46">
        <v>0.05</v>
      </c>
      <c r="L1403" s="47" t="s">
        <v>30</v>
      </c>
      <c r="M1403" s="46">
        <v>0.11</v>
      </c>
      <c r="N1403" s="47">
        <v>0.66981132075471694</v>
      </c>
      <c r="O1403" s="47">
        <v>59.047169811320757</v>
      </c>
      <c r="P1403" s="47">
        <v>0.6</v>
      </c>
      <c r="Q1403" s="47">
        <v>254.2</v>
      </c>
    </row>
    <row r="1404" spans="1:17" x14ac:dyDescent="0.35">
      <c r="A1404" s="44">
        <v>10831</v>
      </c>
      <c r="B1404" s="45" t="s">
        <v>3450</v>
      </c>
      <c r="C1404" s="35" t="s">
        <v>2483</v>
      </c>
      <c r="D1404" s="35" t="s">
        <v>2484</v>
      </c>
      <c r="E1404" s="35">
        <v>14</v>
      </c>
      <c r="F1404" s="35">
        <v>2</v>
      </c>
      <c r="G1404" s="46">
        <v>0.14285714285714285</v>
      </c>
      <c r="H1404" s="46">
        <v>0.19</v>
      </c>
      <c r="I1404" s="47">
        <v>11</v>
      </c>
      <c r="J1404" s="47">
        <v>1</v>
      </c>
      <c r="K1404" s="46">
        <v>0.09</v>
      </c>
      <c r="L1404" s="47" t="s">
        <v>30</v>
      </c>
      <c r="M1404" s="46">
        <v>0.24</v>
      </c>
      <c r="N1404" s="47">
        <v>0.1</v>
      </c>
      <c r="O1404" s="47">
        <v>272.8</v>
      </c>
      <c r="P1404" s="47">
        <v>0</v>
      </c>
      <c r="Q1404" s="47">
        <v>600</v>
      </c>
    </row>
    <row r="1405" spans="1:17" x14ac:dyDescent="0.35">
      <c r="A1405" s="44">
        <v>12574</v>
      </c>
      <c r="B1405" s="45" t="s">
        <v>3450</v>
      </c>
      <c r="C1405" s="35" t="s">
        <v>2703</v>
      </c>
      <c r="D1405" s="35" t="s">
        <v>2704</v>
      </c>
      <c r="E1405" s="35">
        <v>27</v>
      </c>
      <c r="F1405" s="35">
        <v>1</v>
      </c>
      <c r="G1405" s="46">
        <v>3.7037037037037035E-2</v>
      </c>
      <c r="H1405" s="46">
        <v>0.09</v>
      </c>
      <c r="I1405" s="47">
        <v>41</v>
      </c>
      <c r="J1405" s="47">
        <v>3</v>
      </c>
      <c r="K1405" s="46">
        <v>7.0000000000000007E-2</v>
      </c>
      <c r="L1405" s="47" t="s">
        <v>30</v>
      </c>
      <c r="M1405" s="46">
        <v>0.14000000000000001</v>
      </c>
      <c r="N1405" s="47">
        <v>5.2631578947368418E-2</v>
      </c>
      <c r="O1405" s="47">
        <v>125.34210526315789</v>
      </c>
      <c r="P1405" s="47">
        <v>0.33333333333333331</v>
      </c>
      <c r="Q1405" s="47">
        <v>660.66666666666663</v>
      </c>
    </row>
    <row r="1406" spans="1:17" x14ac:dyDescent="0.35">
      <c r="A1406" s="44">
        <v>10887</v>
      </c>
      <c r="B1406" s="45" t="s">
        <v>3450</v>
      </c>
      <c r="C1406" s="35" t="s">
        <v>185</v>
      </c>
      <c r="D1406" s="35" t="s">
        <v>186</v>
      </c>
      <c r="E1406" s="35">
        <v>11</v>
      </c>
      <c r="F1406" s="35">
        <v>2</v>
      </c>
      <c r="G1406" s="46">
        <v>0.18181818181818182</v>
      </c>
      <c r="H1406" s="46">
        <v>0.23</v>
      </c>
      <c r="I1406" s="47">
        <v>14</v>
      </c>
      <c r="J1406" s="47">
        <v>7</v>
      </c>
      <c r="K1406" s="46">
        <v>0.5</v>
      </c>
      <c r="L1406" s="47" t="s">
        <v>21</v>
      </c>
      <c r="M1406" s="46">
        <v>0.57999999999999996</v>
      </c>
      <c r="N1406" s="47">
        <v>0.2857142857142857</v>
      </c>
      <c r="O1406" s="47">
        <v>663.85714285714289</v>
      </c>
      <c r="P1406" s="47">
        <v>0.7142857142857143</v>
      </c>
      <c r="Q1406" s="47">
        <v>3010.7142857142858</v>
      </c>
    </row>
    <row r="1407" spans="1:17" x14ac:dyDescent="0.35">
      <c r="A1407" s="44">
        <v>11403</v>
      </c>
      <c r="B1407" s="45" t="s">
        <v>3450</v>
      </c>
      <c r="C1407" s="35" t="s">
        <v>641</v>
      </c>
      <c r="D1407" s="35" t="s">
        <v>642</v>
      </c>
      <c r="E1407" s="35">
        <v>29</v>
      </c>
      <c r="F1407" s="35">
        <v>13</v>
      </c>
      <c r="G1407" s="46">
        <v>0.44827586206896552</v>
      </c>
      <c r="H1407" s="46">
        <v>0.52</v>
      </c>
      <c r="I1407" s="47">
        <v>35</v>
      </c>
      <c r="J1407" s="47">
        <v>12</v>
      </c>
      <c r="K1407" s="46">
        <v>0.34</v>
      </c>
      <c r="L1407" s="47" t="s">
        <v>30</v>
      </c>
      <c r="M1407" s="46">
        <v>0.6</v>
      </c>
      <c r="N1407" s="47">
        <v>0.17391304347826086</v>
      </c>
      <c r="O1407" s="47">
        <v>162.13043478260869</v>
      </c>
      <c r="P1407" s="47">
        <v>0.5</v>
      </c>
      <c r="Q1407" s="47">
        <v>900.25</v>
      </c>
    </row>
    <row r="1408" spans="1:17" x14ac:dyDescent="0.35">
      <c r="A1408" s="44">
        <v>712</v>
      </c>
      <c r="B1408" s="45" t="s">
        <v>3450</v>
      </c>
      <c r="C1408" s="35" t="s">
        <v>991</v>
      </c>
      <c r="D1408" s="35" t="s">
        <v>992</v>
      </c>
      <c r="E1408" s="35">
        <v>31</v>
      </c>
      <c r="F1408" s="35">
        <v>4</v>
      </c>
      <c r="G1408" s="46">
        <v>0.12903225806451613</v>
      </c>
      <c r="H1408" s="46">
        <v>0.18</v>
      </c>
      <c r="I1408" s="47">
        <v>34</v>
      </c>
      <c r="J1408" s="47">
        <v>10</v>
      </c>
      <c r="K1408" s="46">
        <v>0.28999999999999998</v>
      </c>
      <c r="L1408" s="47" t="s">
        <v>21</v>
      </c>
      <c r="M1408" s="46">
        <v>0.34</v>
      </c>
      <c r="N1408" s="47">
        <v>0.33333333333333331</v>
      </c>
      <c r="O1408" s="47">
        <v>188.58333333333334</v>
      </c>
      <c r="P1408" s="47">
        <v>0.3</v>
      </c>
      <c r="Q1408" s="47">
        <v>728.1</v>
      </c>
    </row>
    <row r="1409" spans="1:17" x14ac:dyDescent="0.35">
      <c r="A1409" s="44">
        <v>12197</v>
      </c>
      <c r="B1409" s="45" t="s">
        <v>3450</v>
      </c>
      <c r="C1409" s="35" t="s">
        <v>2009</v>
      </c>
      <c r="D1409" s="35" t="s">
        <v>2010</v>
      </c>
      <c r="E1409" s="35">
        <v>31</v>
      </c>
      <c r="F1409" s="35">
        <v>3</v>
      </c>
      <c r="G1409" s="46">
        <v>9.6774193548387094E-2</v>
      </c>
      <c r="H1409" s="46">
        <v>0.15</v>
      </c>
      <c r="I1409" s="47">
        <v>27</v>
      </c>
      <c r="J1409" s="47">
        <v>4</v>
      </c>
      <c r="K1409" s="46">
        <v>0.15</v>
      </c>
      <c r="L1409" s="47" t="s">
        <v>21</v>
      </c>
      <c r="M1409" s="46">
        <v>0.2</v>
      </c>
      <c r="N1409" s="47">
        <v>0</v>
      </c>
      <c r="O1409" s="47">
        <v>281.04347826086956</v>
      </c>
      <c r="P1409" s="47">
        <v>0</v>
      </c>
      <c r="Q1409" s="47">
        <v>650</v>
      </c>
    </row>
    <row r="1410" spans="1:17" x14ac:dyDescent="0.35">
      <c r="A1410" s="44">
        <v>41996</v>
      </c>
      <c r="B1410" s="45" t="s">
        <v>3450</v>
      </c>
      <c r="C1410" s="35" t="s">
        <v>2171</v>
      </c>
      <c r="D1410" s="35" t="s">
        <v>2172</v>
      </c>
      <c r="E1410" s="35">
        <v>22</v>
      </c>
      <c r="F1410" s="35">
        <v>1</v>
      </c>
      <c r="G1410" s="46">
        <v>4.5454545454545456E-2</v>
      </c>
      <c r="H1410" s="46">
        <v>0.1</v>
      </c>
      <c r="I1410" s="47">
        <v>15</v>
      </c>
      <c r="J1410" s="47">
        <v>2</v>
      </c>
      <c r="K1410" s="46">
        <v>0.13</v>
      </c>
      <c r="L1410" s="47" t="s">
        <v>21</v>
      </c>
      <c r="M1410" s="46">
        <v>0.18</v>
      </c>
      <c r="N1410" s="47">
        <v>0</v>
      </c>
      <c r="O1410" s="47">
        <v>308</v>
      </c>
      <c r="P1410" s="47">
        <v>0</v>
      </c>
      <c r="Q1410" s="47">
        <v>1682.5</v>
      </c>
    </row>
    <row r="1411" spans="1:17" x14ac:dyDescent="0.35">
      <c r="A1411" s="44">
        <v>10833</v>
      </c>
      <c r="B1411" s="45" t="s">
        <v>3450</v>
      </c>
      <c r="C1411" s="35" t="s">
        <v>603</v>
      </c>
      <c r="D1411" s="35" t="s">
        <v>604</v>
      </c>
      <c r="E1411" s="35">
        <v>35</v>
      </c>
      <c r="F1411" s="35">
        <v>7</v>
      </c>
      <c r="G1411" s="46">
        <v>0.2</v>
      </c>
      <c r="H1411" s="46">
        <v>0.25</v>
      </c>
      <c r="I1411" s="47">
        <v>40</v>
      </c>
      <c r="J1411" s="47">
        <v>14</v>
      </c>
      <c r="K1411" s="46">
        <v>0.35</v>
      </c>
      <c r="L1411" s="47" t="s">
        <v>21</v>
      </c>
      <c r="M1411" s="46">
        <v>0.4</v>
      </c>
      <c r="N1411" s="47">
        <v>0.38461538461538464</v>
      </c>
      <c r="O1411" s="47">
        <v>270.15384615384613</v>
      </c>
      <c r="P1411" s="47">
        <v>0.5</v>
      </c>
      <c r="Q1411" s="47">
        <v>1290.2142857142858</v>
      </c>
    </row>
    <row r="1412" spans="1:17" x14ac:dyDescent="0.35">
      <c r="A1412" s="44">
        <v>10659</v>
      </c>
      <c r="B1412" s="45" t="s">
        <v>3450</v>
      </c>
      <c r="C1412" s="35" t="s">
        <v>659</v>
      </c>
      <c r="D1412" s="35" t="s">
        <v>660</v>
      </c>
      <c r="E1412" s="35">
        <v>42</v>
      </c>
      <c r="F1412" s="35">
        <v>6</v>
      </c>
      <c r="G1412" s="46">
        <v>0.14285714285714285</v>
      </c>
      <c r="H1412" s="46">
        <v>0.19</v>
      </c>
      <c r="I1412" s="47">
        <v>58</v>
      </c>
      <c r="J1412" s="47">
        <v>20</v>
      </c>
      <c r="K1412" s="46">
        <v>0.34</v>
      </c>
      <c r="L1412" s="47" t="s">
        <v>21</v>
      </c>
      <c r="M1412" s="46">
        <v>0.39</v>
      </c>
      <c r="N1412" s="47">
        <v>0.60526315789473684</v>
      </c>
      <c r="O1412" s="47">
        <v>190.18421052631578</v>
      </c>
      <c r="P1412" s="47">
        <v>1.1000000000000001</v>
      </c>
      <c r="Q1412" s="47">
        <v>682.65</v>
      </c>
    </row>
    <row r="1413" spans="1:17" x14ac:dyDescent="0.35">
      <c r="A1413" s="44">
        <v>42835</v>
      </c>
      <c r="B1413" s="45" t="s">
        <v>3450</v>
      </c>
      <c r="C1413" s="35" t="s">
        <v>3147</v>
      </c>
      <c r="D1413" s="35" t="s">
        <v>3148</v>
      </c>
      <c r="E1413" s="35">
        <v>276</v>
      </c>
      <c r="F1413" s="35">
        <v>5</v>
      </c>
      <c r="G1413" s="46">
        <v>1.8115942028985508E-2</v>
      </c>
      <c r="H1413" s="46">
        <v>7.0000000000000007E-2</v>
      </c>
      <c r="I1413" s="47">
        <v>324</v>
      </c>
      <c r="J1413" s="47">
        <v>6</v>
      </c>
      <c r="K1413" s="46">
        <v>0.02</v>
      </c>
      <c r="L1413" s="47" t="s">
        <v>30</v>
      </c>
      <c r="M1413" s="46">
        <v>0.12</v>
      </c>
      <c r="N1413" s="47">
        <v>0.32704402515723269</v>
      </c>
      <c r="O1413" s="47">
        <v>104.94654088050315</v>
      </c>
      <c r="P1413" s="47">
        <v>0.5</v>
      </c>
      <c r="Q1413" s="47">
        <v>820.33333333333337</v>
      </c>
    </row>
    <row r="1414" spans="1:17" x14ac:dyDescent="0.35">
      <c r="A1414" s="44">
        <v>10832</v>
      </c>
      <c r="B1414" s="45" t="s">
        <v>3450</v>
      </c>
      <c r="C1414" s="35" t="s">
        <v>3139</v>
      </c>
      <c r="D1414" s="35" t="s">
        <v>3140</v>
      </c>
      <c r="E1414" s="35">
        <v>31</v>
      </c>
      <c r="F1414" s="35">
        <v>1</v>
      </c>
      <c r="G1414" s="46">
        <v>3.2258064516129031E-2</v>
      </c>
      <c r="H1414" s="46">
        <v>0.08</v>
      </c>
      <c r="I1414" s="47">
        <v>48</v>
      </c>
      <c r="J1414" s="47">
        <v>1</v>
      </c>
      <c r="K1414" s="46">
        <v>0.02</v>
      </c>
      <c r="L1414" s="47" t="s">
        <v>30</v>
      </c>
      <c r="M1414" s="46">
        <v>0.13</v>
      </c>
      <c r="N1414" s="47">
        <v>0.14893617021276595</v>
      </c>
      <c r="O1414" s="47">
        <v>133.10638297872342</v>
      </c>
      <c r="P1414" s="47">
        <v>0</v>
      </c>
      <c r="Q1414" s="47">
        <v>323</v>
      </c>
    </row>
    <row r="1415" spans="1:17" x14ac:dyDescent="0.35">
      <c r="A1415" s="44">
        <v>10836</v>
      </c>
      <c r="B1415" s="45" t="s">
        <v>3450</v>
      </c>
      <c r="C1415" s="35" t="s">
        <v>2543</v>
      </c>
      <c r="D1415" s="35" t="s">
        <v>2544</v>
      </c>
      <c r="E1415" s="35">
        <v>56</v>
      </c>
      <c r="F1415" s="35">
        <v>0</v>
      </c>
      <c r="G1415" s="46">
        <v>0</v>
      </c>
      <c r="H1415" s="46">
        <v>0.05</v>
      </c>
      <c r="I1415" s="47">
        <v>47</v>
      </c>
      <c r="J1415" s="47">
        <v>4</v>
      </c>
      <c r="K1415" s="46">
        <v>0.09</v>
      </c>
      <c r="L1415" s="47" t="s">
        <v>21</v>
      </c>
      <c r="M1415" s="46">
        <v>0.14000000000000001</v>
      </c>
      <c r="N1415" s="47">
        <v>0.11627906976744186</v>
      </c>
      <c r="O1415" s="47">
        <v>100.30232558139535</v>
      </c>
      <c r="P1415" s="47">
        <v>0</v>
      </c>
      <c r="Q1415" s="47">
        <v>524</v>
      </c>
    </row>
    <row r="1416" spans="1:17" x14ac:dyDescent="0.35">
      <c r="A1416" s="44">
        <v>41808</v>
      </c>
      <c r="B1416" s="45" t="s">
        <v>3450</v>
      </c>
      <c r="C1416" s="35" t="s">
        <v>2829</v>
      </c>
      <c r="D1416" s="35" t="s">
        <v>2830</v>
      </c>
      <c r="E1416" s="35">
        <v>38</v>
      </c>
      <c r="F1416" s="35">
        <v>5</v>
      </c>
      <c r="G1416" s="46">
        <v>0.13157894736842105</v>
      </c>
      <c r="H1416" s="46">
        <v>0.18</v>
      </c>
      <c r="I1416" s="47">
        <v>43</v>
      </c>
      <c r="J1416" s="47">
        <v>2</v>
      </c>
      <c r="K1416" s="46">
        <v>0.05</v>
      </c>
      <c r="L1416" s="47" t="s">
        <v>30</v>
      </c>
      <c r="M1416" s="46">
        <v>0.23</v>
      </c>
      <c r="N1416" s="47">
        <v>0.1951219512195122</v>
      </c>
      <c r="O1416" s="47">
        <v>55.414634146341463</v>
      </c>
      <c r="P1416" s="47">
        <v>0</v>
      </c>
      <c r="Q1416" s="47">
        <v>206.5</v>
      </c>
    </row>
    <row r="1417" spans="1:17" x14ac:dyDescent="0.35">
      <c r="A1417" s="44">
        <v>40618</v>
      </c>
      <c r="B1417" s="45" t="s">
        <v>3450</v>
      </c>
      <c r="C1417" s="35" t="s">
        <v>509</v>
      </c>
      <c r="D1417" s="35" t="s">
        <v>510</v>
      </c>
      <c r="E1417" s="35">
        <v>191</v>
      </c>
      <c r="F1417" s="35">
        <v>40</v>
      </c>
      <c r="G1417" s="46">
        <v>0.20942408376963351</v>
      </c>
      <c r="H1417" s="46">
        <v>0.26</v>
      </c>
      <c r="I1417" s="47">
        <v>157</v>
      </c>
      <c r="J1417" s="47">
        <v>60</v>
      </c>
      <c r="K1417" s="46">
        <v>0.38</v>
      </c>
      <c r="L1417" s="47" t="s">
        <v>21</v>
      </c>
      <c r="M1417" s="46">
        <v>0.44</v>
      </c>
      <c r="N1417" s="47">
        <v>1.0206185567010309</v>
      </c>
      <c r="O1417" s="47">
        <v>618.11340206185571</v>
      </c>
      <c r="P1417" s="47">
        <v>0.83333333333333337</v>
      </c>
      <c r="Q1417" s="47">
        <v>756.2833333333333</v>
      </c>
    </row>
    <row r="1418" spans="1:17" x14ac:dyDescent="0.35">
      <c r="A1418" s="44">
        <v>10665</v>
      </c>
      <c r="B1418" s="45" t="s">
        <v>3450</v>
      </c>
      <c r="C1418" s="35" t="s">
        <v>1045</v>
      </c>
      <c r="D1418" s="35" t="s">
        <v>1046</v>
      </c>
      <c r="E1418" s="35">
        <v>37</v>
      </c>
      <c r="F1418" s="35">
        <v>5</v>
      </c>
      <c r="G1418" s="46">
        <v>0.13513513513513514</v>
      </c>
      <c r="H1418" s="46">
        <v>0.19</v>
      </c>
      <c r="I1418" s="47">
        <v>126</v>
      </c>
      <c r="J1418" s="47">
        <v>35</v>
      </c>
      <c r="K1418" s="46">
        <v>0.28000000000000003</v>
      </c>
      <c r="L1418" s="47" t="s">
        <v>21</v>
      </c>
      <c r="M1418" s="46">
        <v>0.33</v>
      </c>
      <c r="N1418" s="47">
        <v>0.36263736263736263</v>
      </c>
      <c r="O1418" s="47">
        <v>149.73626373626374</v>
      </c>
      <c r="P1418" s="47">
        <v>0.54285714285714282</v>
      </c>
      <c r="Q1418" s="47">
        <v>511.28571428571428</v>
      </c>
    </row>
    <row r="1419" spans="1:17" x14ac:dyDescent="0.35">
      <c r="A1419" s="44">
        <v>40201</v>
      </c>
      <c r="B1419" s="45" t="s">
        <v>3450</v>
      </c>
      <c r="C1419" s="35" t="s">
        <v>2393</v>
      </c>
      <c r="D1419" s="35" t="s">
        <v>2394</v>
      </c>
      <c r="E1419" s="35">
        <v>140</v>
      </c>
      <c r="F1419" s="35">
        <v>12</v>
      </c>
      <c r="G1419" s="46">
        <v>8.5714285714285715E-2</v>
      </c>
      <c r="H1419" s="46">
        <v>0.14000000000000001</v>
      </c>
      <c r="I1419" s="47">
        <v>164</v>
      </c>
      <c r="J1419" s="47">
        <v>16</v>
      </c>
      <c r="K1419" s="46">
        <v>0.1</v>
      </c>
      <c r="L1419" s="47" t="s">
        <v>30</v>
      </c>
      <c r="M1419" s="46">
        <v>0.19</v>
      </c>
      <c r="N1419" s="47">
        <v>0.84459459459459463</v>
      </c>
      <c r="O1419" s="47">
        <v>266.99324324324323</v>
      </c>
      <c r="P1419" s="47">
        <v>1.375</v>
      </c>
      <c r="Q1419" s="47">
        <v>1293.75</v>
      </c>
    </row>
    <row r="1420" spans="1:17" x14ac:dyDescent="0.35">
      <c r="A1420" s="44">
        <v>13412</v>
      </c>
      <c r="B1420" s="45" t="s">
        <v>3450</v>
      </c>
      <c r="C1420" s="35" t="s">
        <v>857</v>
      </c>
      <c r="D1420" s="35" t="s">
        <v>858</v>
      </c>
      <c r="E1420" s="35">
        <v>38</v>
      </c>
      <c r="F1420" s="35">
        <v>7</v>
      </c>
      <c r="G1420" s="46">
        <v>0.18421052631578946</v>
      </c>
      <c r="H1420" s="46">
        <v>0.23</v>
      </c>
      <c r="I1420" s="47">
        <v>62</v>
      </c>
      <c r="J1420" s="47">
        <v>19</v>
      </c>
      <c r="K1420" s="46">
        <v>0.31</v>
      </c>
      <c r="L1420" s="47" t="s">
        <v>21</v>
      </c>
      <c r="M1420" s="46">
        <v>0.36</v>
      </c>
      <c r="N1420" s="47">
        <v>0.32558139534883723</v>
      </c>
      <c r="O1420" s="47">
        <v>311.16279069767444</v>
      </c>
      <c r="P1420" s="47">
        <v>0.84210526315789469</v>
      </c>
      <c r="Q1420" s="47">
        <v>1046.7894736842106</v>
      </c>
    </row>
    <row r="1421" spans="1:17" x14ac:dyDescent="0.35">
      <c r="A1421" s="44">
        <v>10164</v>
      </c>
      <c r="B1421" s="45" t="s">
        <v>3450</v>
      </c>
      <c r="C1421" s="35" t="s">
        <v>915</v>
      </c>
      <c r="D1421" s="35" t="s">
        <v>916</v>
      </c>
      <c r="E1421" s="35">
        <v>33</v>
      </c>
      <c r="F1421" s="35">
        <v>7</v>
      </c>
      <c r="G1421" s="46">
        <v>0.21212121212121213</v>
      </c>
      <c r="H1421" s="46">
        <v>0.26</v>
      </c>
      <c r="I1421" s="47">
        <v>33</v>
      </c>
      <c r="J1421" s="47">
        <v>10</v>
      </c>
      <c r="K1421" s="46">
        <v>0.3</v>
      </c>
      <c r="L1421" s="47" t="s">
        <v>21</v>
      </c>
      <c r="M1421" s="46">
        <v>0.35</v>
      </c>
      <c r="N1421" s="47">
        <v>8.6956521739130432E-2</v>
      </c>
      <c r="O1421" s="47">
        <v>155.91304347826087</v>
      </c>
      <c r="P1421" s="47">
        <v>1.5</v>
      </c>
      <c r="Q1421" s="47">
        <v>828.7</v>
      </c>
    </row>
    <row r="1422" spans="1:17" x14ac:dyDescent="0.35">
      <c r="A1422" s="44">
        <v>28</v>
      </c>
      <c r="B1422" s="45" t="s">
        <v>3450</v>
      </c>
      <c r="C1422" s="35" t="s">
        <v>405</v>
      </c>
      <c r="D1422" s="35" t="s">
        <v>406</v>
      </c>
      <c r="E1422" s="35">
        <v>93</v>
      </c>
      <c r="F1422" s="35">
        <v>24</v>
      </c>
      <c r="G1422" s="46">
        <v>0.25806451612903225</v>
      </c>
      <c r="H1422" s="46">
        <v>0.31</v>
      </c>
      <c r="I1422" s="47">
        <v>88</v>
      </c>
      <c r="J1422" s="47">
        <v>36</v>
      </c>
      <c r="K1422" s="46">
        <v>0.41</v>
      </c>
      <c r="L1422" s="47" t="s">
        <v>21</v>
      </c>
      <c r="M1422" s="46">
        <v>0.47</v>
      </c>
      <c r="N1422" s="47">
        <v>0.34615384615384615</v>
      </c>
      <c r="O1422" s="47">
        <v>129.34615384615384</v>
      </c>
      <c r="P1422" s="47">
        <v>0.19444444444444445</v>
      </c>
      <c r="Q1422" s="47">
        <v>421.47222222222223</v>
      </c>
    </row>
    <row r="1423" spans="1:17" x14ac:dyDescent="0.35">
      <c r="A1423" s="44">
        <v>191</v>
      </c>
      <c r="B1423" s="45" t="s">
        <v>3450</v>
      </c>
      <c r="C1423" s="35" t="s">
        <v>97</v>
      </c>
      <c r="D1423" s="35" t="s">
        <v>98</v>
      </c>
      <c r="E1423" s="35">
        <v>51</v>
      </c>
      <c r="F1423" s="35">
        <v>15</v>
      </c>
      <c r="G1423" s="46">
        <v>0.29411764705882354</v>
      </c>
      <c r="H1423" s="46">
        <v>0.34</v>
      </c>
      <c r="I1423" s="47">
        <v>38</v>
      </c>
      <c r="J1423" s="47">
        <v>22</v>
      </c>
      <c r="K1423" s="46">
        <v>0.57999999999999996</v>
      </c>
      <c r="L1423" s="47" t="s">
        <v>21</v>
      </c>
      <c r="M1423" s="46">
        <v>0.67</v>
      </c>
      <c r="N1423" s="47">
        <v>0.4375</v>
      </c>
      <c r="O1423" s="47">
        <v>209.625</v>
      </c>
      <c r="P1423" s="47">
        <v>0.13636363636363635</v>
      </c>
      <c r="Q1423" s="47">
        <v>813.18181818181813</v>
      </c>
    </row>
    <row r="1424" spans="1:17" x14ac:dyDescent="0.35">
      <c r="A1424" s="44">
        <v>11292</v>
      </c>
      <c r="B1424" s="45" t="s">
        <v>3450</v>
      </c>
      <c r="C1424" s="35" t="s">
        <v>1749</v>
      </c>
      <c r="D1424" s="35" t="s">
        <v>1750</v>
      </c>
      <c r="E1424" s="35">
        <v>51</v>
      </c>
      <c r="F1424" s="35">
        <v>8</v>
      </c>
      <c r="G1424" s="46">
        <v>0.15686274509803921</v>
      </c>
      <c r="H1424" s="46">
        <v>0.21</v>
      </c>
      <c r="I1424" s="47">
        <v>34</v>
      </c>
      <c r="J1424" s="47">
        <v>6</v>
      </c>
      <c r="K1424" s="46">
        <v>0.18</v>
      </c>
      <c r="L1424" s="47" t="s">
        <v>30</v>
      </c>
      <c r="M1424" s="46">
        <v>0.26</v>
      </c>
      <c r="N1424" s="47">
        <v>0.9642857142857143</v>
      </c>
      <c r="O1424" s="47">
        <v>587.71428571428567</v>
      </c>
      <c r="P1424" s="47">
        <v>0.5</v>
      </c>
      <c r="Q1424" s="47">
        <v>1950.6666666666667</v>
      </c>
    </row>
    <row r="1425" spans="1:17" x14ac:dyDescent="0.35">
      <c r="A1425" s="44">
        <v>41370</v>
      </c>
      <c r="B1425" s="45" t="s">
        <v>3450</v>
      </c>
      <c r="C1425" s="35" t="s">
        <v>537</v>
      </c>
      <c r="D1425" s="35" t="s">
        <v>538</v>
      </c>
      <c r="E1425" s="35">
        <v>64</v>
      </c>
      <c r="F1425" s="35">
        <v>2</v>
      </c>
      <c r="G1425" s="46">
        <v>3.125E-2</v>
      </c>
      <c r="H1425" s="46">
        <v>0.08</v>
      </c>
      <c r="I1425" s="47">
        <v>105</v>
      </c>
      <c r="J1425" s="47">
        <v>39</v>
      </c>
      <c r="K1425" s="46">
        <v>0.37</v>
      </c>
      <c r="L1425" s="47" t="s">
        <v>21</v>
      </c>
      <c r="M1425" s="46">
        <v>0.43</v>
      </c>
      <c r="N1425" s="47">
        <v>0.86363636363636365</v>
      </c>
      <c r="O1425" s="47">
        <v>907.72727272727275</v>
      </c>
      <c r="P1425" s="47">
        <v>0.87179487179487181</v>
      </c>
      <c r="Q1425" s="47">
        <v>2394.8461538461538</v>
      </c>
    </row>
    <row r="1426" spans="1:17" x14ac:dyDescent="0.35">
      <c r="A1426" s="44">
        <v>10834</v>
      </c>
      <c r="B1426" s="45" t="s">
        <v>3450</v>
      </c>
      <c r="C1426" s="35" t="s">
        <v>1973</v>
      </c>
      <c r="D1426" s="35" t="s">
        <v>1974</v>
      </c>
      <c r="E1426" s="35">
        <v>59</v>
      </c>
      <c r="F1426" s="35">
        <v>7</v>
      </c>
      <c r="G1426" s="46">
        <v>0.11864406779661017</v>
      </c>
      <c r="H1426" s="46">
        <v>0.17</v>
      </c>
      <c r="I1426" s="47">
        <v>55</v>
      </c>
      <c r="J1426" s="47">
        <v>8</v>
      </c>
      <c r="K1426" s="46">
        <v>0.15</v>
      </c>
      <c r="L1426" s="47" t="s">
        <v>30</v>
      </c>
      <c r="M1426" s="46">
        <v>0.22</v>
      </c>
      <c r="N1426" s="47">
        <v>0.31914893617021278</v>
      </c>
      <c r="O1426" s="47">
        <v>327.61702127659572</v>
      </c>
      <c r="P1426" s="47">
        <v>0.5</v>
      </c>
      <c r="Q1426" s="47">
        <v>580.25</v>
      </c>
    </row>
    <row r="1427" spans="1:17" x14ac:dyDescent="0.35">
      <c r="A1427" s="44">
        <v>10896</v>
      </c>
      <c r="B1427" s="45" t="s">
        <v>3450</v>
      </c>
      <c r="C1427" s="35" t="s">
        <v>1851</v>
      </c>
      <c r="D1427" s="35" t="s">
        <v>1852</v>
      </c>
      <c r="E1427" s="35">
        <v>93</v>
      </c>
      <c r="F1427" s="35">
        <v>5</v>
      </c>
      <c r="G1427" s="46">
        <v>5.3763440860215055E-2</v>
      </c>
      <c r="H1427" s="46">
        <v>0.1</v>
      </c>
      <c r="I1427" s="47">
        <v>102</v>
      </c>
      <c r="J1427" s="47">
        <v>17</v>
      </c>
      <c r="K1427" s="46">
        <v>0.17</v>
      </c>
      <c r="L1427" s="47" t="s">
        <v>21</v>
      </c>
      <c r="M1427" s="46">
        <v>0.22</v>
      </c>
      <c r="N1427" s="47">
        <v>0.91764705882352937</v>
      </c>
      <c r="O1427" s="47">
        <v>678.4</v>
      </c>
      <c r="P1427" s="47">
        <v>1.4705882352941178</v>
      </c>
      <c r="Q1427" s="47">
        <v>1635.2352941176471</v>
      </c>
    </row>
    <row r="1428" spans="1:17" x14ac:dyDescent="0.35">
      <c r="A1428" s="44">
        <v>40556</v>
      </c>
      <c r="B1428" s="45" t="s">
        <v>3450</v>
      </c>
      <c r="C1428" s="35" t="s">
        <v>2825</v>
      </c>
      <c r="D1428" s="35" t="s">
        <v>2826</v>
      </c>
      <c r="E1428" s="35">
        <v>24</v>
      </c>
      <c r="F1428" s="35">
        <v>3</v>
      </c>
      <c r="G1428" s="46">
        <v>0.125</v>
      </c>
      <c r="H1428" s="46">
        <v>0.18</v>
      </c>
      <c r="I1428" s="47">
        <v>19</v>
      </c>
      <c r="J1428" s="47">
        <v>1</v>
      </c>
      <c r="K1428" s="46">
        <v>0.05</v>
      </c>
      <c r="L1428" s="47" t="s">
        <v>30</v>
      </c>
      <c r="M1428" s="46">
        <v>0.23</v>
      </c>
      <c r="N1428" s="47">
        <v>0</v>
      </c>
      <c r="O1428" s="47">
        <v>52.888888888888886</v>
      </c>
      <c r="P1428" s="47">
        <v>0</v>
      </c>
      <c r="Q1428" s="47">
        <v>735</v>
      </c>
    </row>
    <row r="1429" spans="1:17" x14ac:dyDescent="0.35">
      <c r="A1429" s="44">
        <v>41264</v>
      </c>
      <c r="B1429" s="45" t="s">
        <v>3450</v>
      </c>
      <c r="C1429" s="35" t="s">
        <v>2665</v>
      </c>
      <c r="D1429" s="35" t="s">
        <v>2666</v>
      </c>
      <c r="E1429" s="35">
        <v>11</v>
      </c>
      <c r="F1429" s="35">
        <v>1</v>
      </c>
      <c r="G1429" s="46">
        <v>9.0909090909090912E-2</v>
      </c>
      <c r="H1429" s="46">
        <v>0.14000000000000001</v>
      </c>
      <c r="I1429" s="47">
        <v>45</v>
      </c>
      <c r="J1429" s="47">
        <v>3</v>
      </c>
      <c r="K1429" s="46">
        <v>7.0000000000000007E-2</v>
      </c>
      <c r="L1429" s="47" t="s">
        <v>30</v>
      </c>
      <c r="M1429" s="46">
        <v>0.19</v>
      </c>
      <c r="N1429" s="47">
        <v>0.80952380952380953</v>
      </c>
      <c r="O1429" s="47">
        <v>517.85714285714289</v>
      </c>
      <c r="P1429" s="47">
        <v>1</v>
      </c>
      <c r="Q1429" s="47">
        <v>733.33333333333337</v>
      </c>
    </row>
    <row r="1430" spans="1:17" x14ac:dyDescent="0.35">
      <c r="A1430" s="44">
        <v>10693</v>
      </c>
      <c r="B1430" s="45" t="s">
        <v>3450</v>
      </c>
      <c r="C1430" s="35" t="s">
        <v>1845</v>
      </c>
      <c r="D1430" s="35" t="s">
        <v>1846</v>
      </c>
      <c r="E1430" s="35">
        <v>18</v>
      </c>
      <c r="F1430" s="35">
        <v>2</v>
      </c>
      <c r="G1430" s="46">
        <v>0.1111111111111111</v>
      </c>
      <c r="H1430" s="46">
        <v>0.16</v>
      </c>
      <c r="I1430" s="47">
        <v>24</v>
      </c>
      <c r="J1430" s="47">
        <v>4</v>
      </c>
      <c r="K1430" s="46">
        <v>0.17</v>
      </c>
      <c r="L1430" s="47" t="s">
        <v>21</v>
      </c>
      <c r="M1430" s="46">
        <v>0.22</v>
      </c>
      <c r="N1430" s="47">
        <v>0.3</v>
      </c>
      <c r="O1430" s="47">
        <v>174.95</v>
      </c>
      <c r="P1430" s="47">
        <v>0</v>
      </c>
      <c r="Q1430" s="47">
        <v>448.5</v>
      </c>
    </row>
    <row r="1431" spans="1:17" x14ac:dyDescent="0.35">
      <c r="A1431" s="44">
        <v>11784</v>
      </c>
      <c r="B1431" s="45" t="s">
        <v>3450</v>
      </c>
      <c r="C1431" s="35" t="s">
        <v>1613</v>
      </c>
      <c r="D1431" s="35" t="s">
        <v>1614</v>
      </c>
      <c r="E1431" s="35">
        <v>88</v>
      </c>
      <c r="F1431" s="35">
        <v>7</v>
      </c>
      <c r="G1431" s="46">
        <v>7.9545454545454544E-2</v>
      </c>
      <c r="H1431" s="46">
        <v>0.13</v>
      </c>
      <c r="I1431" s="47">
        <v>80</v>
      </c>
      <c r="J1431" s="47">
        <v>16</v>
      </c>
      <c r="K1431" s="46">
        <v>0.2</v>
      </c>
      <c r="L1431" s="47" t="s">
        <v>21</v>
      </c>
      <c r="M1431" s="46">
        <v>0.25</v>
      </c>
      <c r="N1431" s="47">
        <v>0.375</v>
      </c>
      <c r="O1431" s="47">
        <v>175.0625</v>
      </c>
      <c r="P1431" s="47">
        <v>0.25</v>
      </c>
      <c r="Q1431" s="47">
        <v>315.875</v>
      </c>
    </row>
    <row r="1432" spans="1:17" x14ac:dyDescent="0.35">
      <c r="A1432" s="44">
        <v>41981</v>
      </c>
      <c r="B1432" s="45" t="s">
        <v>3450</v>
      </c>
      <c r="C1432" s="35" t="s">
        <v>487</v>
      </c>
      <c r="D1432" s="35" t="s">
        <v>488</v>
      </c>
      <c r="E1432" s="35">
        <v>45</v>
      </c>
      <c r="F1432" s="35">
        <v>9</v>
      </c>
      <c r="G1432" s="46">
        <v>0.2</v>
      </c>
      <c r="H1432" s="46">
        <v>0.25</v>
      </c>
      <c r="I1432" s="47">
        <v>61</v>
      </c>
      <c r="J1432" s="47">
        <v>23</v>
      </c>
      <c r="K1432" s="46">
        <v>0.38</v>
      </c>
      <c r="L1432" s="47" t="s">
        <v>21</v>
      </c>
      <c r="M1432" s="46">
        <v>0.44</v>
      </c>
      <c r="N1432" s="47">
        <v>0.34210526315789475</v>
      </c>
      <c r="O1432" s="47">
        <v>175.63157894736841</v>
      </c>
      <c r="P1432" s="47">
        <v>0.82608695652173914</v>
      </c>
      <c r="Q1432" s="47">
        <v>823.39130434782612</v>
      </c>
    </row>
    <row r="1433" spans="1:17" x14ac:dyDescent="0.35">
      <c r="A1433" s="44">
        <v>10895</v>
      </c>
      <c r="B1433" s="45" t="s">
        <v>3450</v>
      </c>
      <c r="C1433" s="35" t="s">
        <v>3073</v>
      </c>
      <c r="D1433" s="35" t="s">
        <v>3074</v>
      </c>
      <c r="E1433" s="35">
        <v>168</v>
      </c>
      <c r="F1433" s="35">
        <v>5</v>
      </c>
      <c r="G1433" s="46">
        <v>2.976190476190476E-2</v>
      </c>
      <c r="H1433" s="46">
        <v>0.08</v>
      </c>
      <c r="I1433" s="47">
        <v>178</v>
      </c>
      <c r="J1433" s="47">
        <v>5</v>
      </c>
      <c r="K1433" s="46">
        <v>0.03</v>
      </c>
      <c r="L1433" s="47" t="s">
        <v>30</v>
      </c>
      <c r="M1433" s="46">
        <v>0.13</v>
      </c>
      <c r="N1433" s="47">
        <v>0.60693641618497107</v>
      </c>
      <c r="O1433" s="47">
        <v>182.2543352601156</v>
      </c>
      <c r="P1433" s="47">
        <v>0</v>
      </c>
      <c r="Q1433" s="47">
        <v>374.2</v>
      </c>
    </row>
    <row r="1434" spans="1:17" x14ac:dyDescent="0.35">
      <c r="A1434" s="44">
        <v>11694</v>
      </c>
      <c r="B1434" s="45" t="s">
        <v>3450</v>
      </c>
      <c r="C1434" s="35" t="s">
        <v>3149</v>
      </c>
      <c r="D1434" s="35" t="s">
        <v>3150</v>
      </c>
      <c r="E1434" s="35">
        <v>393</v>
      </c>
      <c r="F1434" s="35">
        <v>8</v>
      </c>
      <c r="G1434" s="46">
        <v>2.0356234096692113E-2</v>
      </c>
      <c r="H1434" s="46">
        <v>7.0000000000000007E-2</v>
      </c>
      <c r="I1434" s="47">
        <v>449</v>
      </c>
      <c r="J1434" s="47">
        <v>10</v>
      </c>
      <c r="K1434" s="46">
        <v>0.02</v>
      </c>
      <c r="L1434" s="47" t="s">
        <v>30</v>
      </c>
      <c r="M1434" s="46">
        <v>0.12</v>
      </c>
      <c r="N1434" s="47">
        <v>0.96810933940774491</v>
      </c>
      <c r="O1434" s="47">
        <v>141.8246013667426</v>
      </c>
      <c r="P1434" s="47">
        <v>0.4</v>
      </c>
      <c r="Q1434" s="47">
        <v>819</v>
      </c>
    </row>
    <row r="1435" spans="1:17" x14ac:dyDescent="0.35">
      <c r="A1435" s="44">
        <v>13197</v>
      </c>
      <c r="B1435" s="45" t="s">
        <v>3450</v>
      </c>
      <c r="C1435" s="35" t="s">
        <v>2977</v>
      </c>
      <c r="D1435" s="35" t="s">
        <v>2978</v>
      </c>
      <c r="E1435" s="35">
        <v>611</v>
      </c>
      <c r="F1435" s="35">
        <v>15</v>
      </c>
      <c r="G1435" s="46">
        <v>2.4549918166939442E-2</v>
      </c>
      <c r="H1435" s="46">
        <v>7.0000000000000007E-2</v>
      </c>
      <c r="I1435" s="47">
        <v>358</v>
      </c>
      <c r="J1435" s="47">
        <v>14</v>
      </c>
      <c r="K1435" s="46">
        <v>0.04</v>
      </c>
      <c r="L1435" s="47" t="s">
        <v>30</v>
      </c>
      <c r="M1435" s="46">
        <v>0.12</v>
      </c>
      <c r="N1435" s="47">
        <v>0.54941860465116277</v>
      </c>
      <c r="O1435" s="47">
        <v>158.95639534883722</v>
      </c>
      <c r="P1435" s="47">
        <v>0.35714285714285715</v>
      </c>
      <c r="Q1435" s="47">
        <v>871.14285714285711</v>
      </c>
    </row>
    <row r="1436" spans="1:17" x14ac:dyDescent="0.35">
      <c r="A1436" s="44">
        <v>11676</v>
      </c>
      <c r="B1436" s="45" t="s">
        <v>3450</v>
      </c>
      <c r="C1436" s="35" t="s">
        <v>359</v>
      </c>
      <c r="D1436" s="35" t="s">
        <v>360</v>
      </c>
      <c r="E1436" s="35">
        <v>174</v>
      </c>
      <c r="F1436" s="35">
        <v>43</v>
      </c>
      <c r="G1436" s="46">
        <v>0.2471264367816092</v>
      </c>
      <c r="H1436" s="46">
        <v>0.3</v>
      </c>
      <c r="I1436" s="47">
        <v>146</v>
      </c>
      <c r="J1436" s="47">
        <v>63</v>
      </c>
      <c r="K1436" s="46">
        <v>0.43</v>
      </c>
      <c r="L1436" s="47" t="s">
        <v>21</v>
      </c>
      <c r="M1436" s="46">
        <v>0.49</v>
      </c>
      <c r="N1436" s="47">
        <v>0.48192771084337349</v>
      </c>
      <c r="O1436" s="47">
        <v>149</v>
      </c>
      <c r="P1436" s="47">
        <v>0.65079365079365081</v>
      </c>
      <c r="Q1436" s="47">
        <v>634.79365079365084</v>
      </c>
    </row>
    <row r="1437" spans="1:17" x14ac:dyDescent="0.35">
      <c r="A1437" s="44">
        <v>41686</v>
      </c>
      <c r="B1437" s="45" t="s">
        <v>3450</v>
      </c>
      <c r="C1437" s="35" t="s">
        <v>2541</v>
      </c>
      <c r="D1437" s="35" t="s">
        <v>2542</v>
      </c>
      <c r="E1437" s="35">
        <v>11</v>
      </c>
      <c r="F1437" s="35">
        <v>0</v>
      </c>
      <c r="G1437" s="46">
        <v>0</v>
      </c>
      <c r="H1437" s="46">
        <v>0.05</v>
      </c>
      <c r="I1437" s="47">
        <v>11</v>
      </c>
      <c r="J1437" s="47">
        <v>1</v>
      </c>
      <c r="K1437" s="46">
        <v>0.09</v>
      </c>
      <c r="L1437" s="47" t="s">
        <v>21</v>
      </c>
      <c r="M1437" s="46">
        <v>0.14000000000000001</v>
      </c>
      <c r="N1437" s="47">
        <v>0</v>
      </c>
      <c r="O1437" s="47">
        <v>100.1</v>
      </c>
      <c r="P1437" s="47">
        <v>0</v>
      </c>
      <c r="Q1437" s="47">
        <v>600</v>
      </c>
    </row>
    <row r="1438" spans="1:17" x14ac:dyDescent="0.35">
      <c r="A1438" s="44">
        <v>41</v>
      </c>
      <c r="B1438" s="45" t="s">
        <v>3450</v>
      </c>
      <c r="C1438" s="35" t="s">
        <v>941</v>
      </c>
      <c r="D1438" s="35" t="s">
        <v>942</v>
      </c>
      <c r="E1438" s="35">
        <v>88</v>
      </c>
      <c r="F1438" s="35">
        <v>15</v>
      </c>
      <c r="G1438" s="46">
        <v>0.17045454545454544</v>
      </c>
      <c r="H1438" s="46">
        <v>0.22</v>
      </c>
      <c r="I1438" s="47">
        <v>94</v>
      </c>
      <c r="J1438" s="47">
        <v>28</v>
      </c>
      <c r="K1438" s="46">
        <v>0.3</v>
      </c>
      <c r="L1438" s="47" t="s">
        <v>21</v>
      </c>
      <c r="M1438" s="46">
        <v>0.35</v>
      </c>
      <c r="N1438" s="47">
        <v>0.22727272727272727</v>
      </c>
      <c r="O1438" s="47">
        <v>159.93939393939394</v>
      </c>
      <c r="P1438" s="47">
        <v>0.2857142857142857</v>
      </c>
      <c r="Q1438" s="47">
        <v>376.25</v>
      </c>
    </row>
    <row r="1439" spans="1:17" x14ac:dyDescent="0.35">
      <c r="A1439" s="44">
        <v>10894</v>
      </c>
      <c r="B1439" s="45" t="s">
        <v>3450</v>
      </c>
      <c r="C1439" s="35" t="s">
        <v>2651</v>
      </c>
      <c r="D1439" s="35" t="s">
        <v>2652</v>
      </c>
      <c r="E1439" s="35">
        <v>35</v>
      </c>
      <c r="F1439" s="35">
        <v>5</v>
      </c>
      <c r="G1439" s="46">
        <v>0.14285714285714285</v>
      </c>
      <c r="H1439" s="46">
        <v>0.19</v>
      </c>
      <c r="I1439" s="47">
        <v>28</v>
      </c>
      <c r="J1439" s="47">
        <v>2</v>
      </c>
      <c r="K1439" s="46">
        <v>7.0000000000000007E-2</v>
      </c>
      <c r="L1439" s="47" t="s">
        <v>30</v>
      </c>
      <c r="M1439" s="46">
        <v>0.24</v>
      </c>
      <c r="N1439" s="47">
        <v>0.34615384615384615</v>
      </c>
      <c r="O1439" s="47">
        <v>191.84615384615384</v>
      </c>
      <c r="P1439" s="47">
        <v>1</v>
      </c>
      <c r="Q1439" s="47">
        <v>494.5</v>
      </c>
    </row>
    <row r="1440" spans="1:17" x14ac:dyDescent="0.35">
      <c r="A1440" s="44">
        <v>10899</v>
      </c>
      <c r="B1440" s="45" t="s">
        <v>3450</v>
      </c>
      <c r="C1440" s="35" t="s">
        <v>783</v>
      </c>
      <c r="D1440" s="35" t="s">
        <v>784</v>
      </c>
      <c r="E1440" s="35">
        <v>61</v>
      </c>
      <c r="F1440" s="35">
        <v>19</v>
      </c>
      <c r="G1440" s="46">
        <v>0.31147540983606559</v>
      </c>
      <c r="H1440" s="46">
        <v>0.36</v>
      </c>
      <c r="I1440" s="47">
        <v>87</v>
      </c>
      <c r="J1440" s="47">
        <v>28</v>
      </c>
      <c r="K1440" s="46">
        <v>0.32</v>
      </c>
      <c r="L1440" s="47" t="s">
        <v>30</v>
      </c>
      <c r="M1440" s="46">
        <v>0.41</v>
      </c>
      <c r="N1440" s="47">
        <v>0.25423728813559321</v>
      </c>
      <c r="O1440" s="47">
        <v>210.15254237288136</v>
      </c>
      <c r="P1440" s="47">
        <v>0.5</v>
      </c>
      <c r="Q1440" s="47">
        <v>958.96428571428567</v>
      </c>
    </row>
    <row r="1441" spans="1:17" x14ac:dyDescent="0.35">
      <c r="A1441" s="44">
        <v>535</v>
      </c>
      <c r="B1441" s="45" t="s">
        <v>3450</v>
      </c>
      <c r="C1441" s="35" t="s">
        <v>847</v>
      </c>
      <c r="D1441" s="35" t="s">
        <v>848</v>
      </c>
      <c r="E1441" s="35">
        <v>65</v>
      </c>
      <c r="F1441" s="35">
        <v>13</v>
      </c>
      <c r="G1441" s="46">
        <v>0.2</v>
      </c>
      <c r="H1441" s="46">
        <v>0.25</v>
      </c>
      <c r="I1441" s="47">
        <v>59</v>
      </c>
      <c r="J1441" s="47">
        <v>18</v>
      </c>
      <c r="K1441" s="46">
        <v>0.31</v>
      </c>
      <c r="L1441" s="47" t="s">
        <v>21</v>
      </c>
      <c r="M1441" s="46">
        <v>0.36</v>
      </c>
      <c r="N1441" s="47">
        <v>0.75609756097560976</v>
      </c>
      <c r="O1441" s="47">
        <v>415.2439024390244</v>
      </c>
      <c r="P1441" s="47">
        <v>1.7222222222222223</v>
      </c>
      <c r="Q1441" s="47">
        <v>2075.5555555555557</v>
      </c>
    </row>
    <row r="1442" spans="1:17" x14ac:dyDescent="0.35">
      <c r="A1442" s="44">
        <v>12029</v>
      </c>
      <c r="B1442" s="45" t="s">
        <v>3450</v>
      </c>
      <c r="C1442" s="35" t="s">
        <v>3053</v>
      </c>
      <c r="D1442" s="35" t="s">
        <v>3054</v>
      </c>
      <c r="E1442" s="35">
        <v>158</v>
      </c>
      <c r="F1442" s="35">
        <v>7</v>
      </c>
      <c r="G1442" s="46">
        <v>4.4303797468354431E-2</v>
      </c>
      <c r="H1442" s="46">
        <v>0.09</v>
      </c>
      <c r="I1442" s="47">
        <v>149</v>
      </c>
      <c r="J1442" s="47">
        <v>5</v>
      </c>
      <c r="K1442" s="46">
        <v>0.03</v>
      </c>
      <c r="L1442" s="47" t="s">
        <v>30</v>
      </c>
      <c r="M1442" s="46">
        <v>0.14000000000000001</v>
      </c>
      <c r="N1442" s="47">
        <v>0.31944444444444442</v>
      </c>
      <c r="O1442" s="47">
        <v>126.25</v>
      </c>
      <c r="P1442" s="47">
        <v>0</v>
      </c>
      <c r="Q1442" s="47">
        <v>379.6</v>
      </c>
    </row>
    <row r="1443" spans="1:17" x14ac:dyDescent="0.35">
      <c r="A1443" s="44">
        <v>11605</v>
      </c>
      <c r="B1443" s="45" t="s">
        <v>3450</v>
      </c>
      <c r="C1443" s="35" t="s">
        <v>2321</v>
      </c>
      <c r="D1443" s="35" t="s">
        <v>2322</v>
      </c>
      <c r="E1443" s="35">
        <v>238</v>
      </c>
      <c r="F1443" s="35">
        <v>20</v>
      </c>
      <c r="G1443" s="46">
        <v>8.4033613445378158E-2</v>
      </c>
      <c r="H1443" s="46">
        <v>0.13</v>
      </c>
      <c r="I1443" s="47">
        <v>189</v>
      </c>
      <c r="J1443" s="47">
        <v>20</v>
      </c>
      <c r="K1443" s="46">
        <v>0.11</v>
      </c>
      <c r="L1443" s="47" t="s">
        <v>30</v>
      </c>
      <c r="M1443" s="46">
        <v>0.18</v>
      </c>
      <c r="N1443" s="47">
        <v>0.34911242603550297</v>
      </c>
      <c r="O1443" s="47">
        <v>201.17751479289942</v>
      </c>
      <c r="P1443" s="47">
        <v>0.7</v>
      </c>
      <c r="Q1443" s="47">
        <v>656.45</v>
      </c>
    </row>
    <row r="1444" spans="1:17" x14ac:dyDescent="0.35">
      <c r="A1444" s="44">
        <v>11606</v>
      </c>
      <c r="B1444" s="45" t="s">
        <v>3450</v>
      </c>
      <c r="C1444" s="35" t="s">
        <v>2261</v>
      </c>
      <c r="D1444" s="35" t="s">
        <v>2262</v>
      </c>
      <c r="E1444" s="35">
        <v>330</v>
      </c>
      <c r="F1444" s="35">
        <v>23</v>
      </c>
      <c r="G1444" s="46">
        <v>6.9696969696969702E-2</v>
      </c>
      <c r="H1444" s="46">
        <v>0.12</v>
      </c>
      <c r="I1444" s="47">
        <v>367</v>
      </c>
      <c r="J1444" s="47">
        <v>43</v>
      </c>
      <c r="K1444" s="46">
        <v>0.12</v>
      </c>
      <c r="L1444" s="47" t="s">
        <v>21</v>
      </c>
      <c r="M1444" s="46">
        <v>0.17</v>
      </c>
      <c r="N1444" s="47">
        <v>0.86728395061728392</v>
      </c>
      <c r="O1444" s="47">
        <v>566.61728395061732</v>
      </c>
      <c r="P1444" s="47">
        <v>1.0930232558139534</v>
      </c>
      <c r="Q1444" s="47">
        <v>2209.7441860465115</v>
      </c>
    </row>
    <row r="1445" spans="1:17" x14ac:dyDescent="0.35">
      <c r="A1445" s="44">
        <v>10327</v>
      </c>
      <c r="B1445" s="45" t="s">
        <v>3450</v>
      </c>
      <c r="C1445" s="35" t="s">
        <v>3417</v>
      </c>
      <c r="D1445" s="35" t="s">
        <v>3418</v>
      </c>
      <c r="E1445" s="35">
        <v>28</v>
      </c>
      <c r="F1445" s="35">
        <v>0</v>
      </c>
      <c r="G1445" s="46">
        <v>0</v>
      </c>
      <c r="H1445" s="46">
        <v>0.05</v>
      </c>
      <c r="I1445" s="47">
        <v>25</v>
      </c>
      <c r="J1445" s="47">
        <v>0</v>
      </c>
      <c r="K1445" s="46">
        <v>0</v>
      </c>
      <c r="L1445" s="47" t="s">
        <v>30</v>
      </c>
      <c r="M1445" s="46">
        <v>0.1</v>
      </c>
      <c r="N1445" s="47">
        <v>0.28000000000000003</v>
      </c>
      <c r="O1445" s="47">
        <v>202.8</v>
      </c>
      <c r="P1445" s="47">
        <v>0</v>
      </c>
      <c r="Q1445" s="47">
        <v>0</v>
      </c>
    </row>
    <row r="1446" spans="1:17" x14ac:dyDescent="0.35">
      <c r="A1446" s="44">
        <v>190</v>
      </c>
      <c r="B1446" s="45" t="s">
        <v>3450</v>
      </c>
      <c r="C1446" s="35" t="s">
        <v>479</v>
      </c>
      <c r="D1446" s="35" t="s">
        <v>480</v>
      </c>
      <c r="E1446" s="35">
        <v>102</v>
      </c>
      <c r="F1446" s="35">
        <v>42</v>
      </c>
      <c r="G1446" s="46">
        <v>0.41176470588235292</v>
      </c>
      <c r="H1446" s="46">
        <v>0.47</v>
      </c>
      <c r="I1446" s="47">
        <v>113</v>
      </c>
      <c r="J1446" s="47">
        <v>43</v>
      </c>
      <c r="K1446" s="46">
        <v>0.38</v>
      </c>
      <c r="L1446" s="47" t="s">
        <v>30</v>
      </c>
      <c r="M1446" s="46">
        <v>0.54</v>
      </c>
      <c r="N1446" s="47">
        <v>1.2</v>
      </c>
      <c r="O1446" s="47">
        <v>428.6142857142857</v>
      </c>
      <c r="P1446" s="47">
        <v>1.069767441860465</v>
      </c>
      <c r="Q1446" s="47">
        <v>1151.6046511627908</v>
      </c>
    </row>
    <row r="1447" spans="1:17" x14ac:dyDescent="0.35">
      <c r="A1447" s="44">
        <v>11442</v>
      </c>
      <c r="B1447" s="45" t="s">
        <v>3450</v>
      </c>
      <c r="C1447" s="35" t="s">
        <v>3377</v>
      </c>
      <c r="D1447" s="35" t="s">
        <v>3378</v>
      </c>
      <c r="E1447" s="35">
        <v>117</v>
      </c>
      <c r="F1447" s="35">
        <v>0</v>
      </c>
      <c r="G1447" s="46">
        <v>0</v>
      </c>
      <c r="H1447" s="46">
        <v>0.05</v>
      </c>
      <c r="I1447" s="47">
        <v>96</v>
      </c>
      <c r="J1447" s="47">
        <v>0</v>
      </c>
      <c r="K1447" s="46">
        <v>0</v>
      </c>
      <c r="L1447" s="47" t="s">
        <v>30</v>
      </c>
      <c r="M1447" s="46">
        <v>0.1</v>
      </c>
      <c r="N1447" s="47">
        <v>0.64583333333333337</v>
      </c>
      <c r="O1447" s="47">
        <v>74.395833333333329</v>
      </c>
      <c r="P1447" s="47">
        <v>0</v>
      </c>
      <c r="Q1447" s="47">
        <v>0</v>
      </c>
    </row>
    <row r="1448" spans="1:17" x14ac:dyDescent="0.35">
      <c r="A1448" s="44">
        <v>10109</v>
      </c>
      <c r="B1448" s="45" t="s">
        <v>3450</v>
      </c>
      <c r="C1448" s="35" t="s">
        <v>181</v>
      </c>
      <c r="D1448" s="35" t="s">
        <v>182</v>
      </c>
      <c r="E1448" s="35">
        <v>20</v>
      </c>
      <c r="F1448" s="35">
        <v>6</v>
      </c>
      <c r="G1448" s="46">
        <v>0.3</v>
      </c>
      <c r="H1448" s="46">
        <v>0.35</v>
      </c>
      <c r="I1448" s="47">
        <v>20</v>
      </c>
      <c r="J1448" s="47">
        <v>10</v>
      </c>
      <c r="K1448" s="46">
        <v>0.5</v>
      </c>
      <c r="L1448" s="47" t="s">
        <v>21</v>
      </c>
      <c r="M1448" s="46">
        <v>0.57999999999999996</v>
      </c>
      <c r="N1448" s="47">
        <v>0.5</v>
      </c>
      <c r="O1448" s="47">
        <v>245.4</v>
      </c>
      <c r="P1448" s="47">
        <v>2.7</v>
      </c>
      <c r="Q1448" s="47">
        <v>2062.3000000000002</v>
      </c>
    </row>
    <row r="1449" spans="1:17" x14ac:dyDescent="0.35">
      <c r="A1449" s="44">
        <v>22</v>
      </c>
      <c r="B1449" s="45" t="s">
        <v>3450</v>
      </c>
      <c r="C1449" s="35" t="s">
        <v>1825</v>
      </c>
      <c r="D1449" s="35" t="s">
        <v>1826</v>
      </c>
      <c r="E1449" s="35">
        <v>48</v>
      </c>
      <c r="F1449" s="35">
        <v>6</v>
      </c>
      <c r="G1449" s="46">
        <v>0.125</v>
      </c>
      <c r="H1449" s="46">
        <v>0.18</v>
      </c>
      <c r="I1449" s="47">
        <v>52</v>
      </c>
      <c r="J1449" s="47">
        <v>9</v>
      </c>
      <c r="K1449" s="46">
        <v>0.17</v>
      </c>
      <c r="L1449" s="47" t="s">
        <v>30</v>
      </c>
      <c r="M1449" s="46">
        <v>0.23</v>
      </c>
      <c r="N1449" s="47">
        <v>2.3255813953488372E-2</v>
      </c>
      <c r="O1449" s="47">
        <v>103.81395348837209</v>
      </c>
      <c r="P1449" s="47">
        <v>0</v>
      </c>
      <c r="Q1449" s="47">
        <v>322.11111111111109</v>
      </c>
    </row>
    <row r="1450" spans="1:17" x14ac:dyDescent="0.35">
      <c r="A1450" s="44">
        <v>41651</v>
      </c>
      <c r="B1450" s="45" t="s">
        <v>3450</v>
      </c>
      <c r="C1450" s="35" t="s">
        <v>1575</v>
      </c>
      <c r="D1450" s="35" t="s">
        <v>1576</v>
      </c>
      <c r="E1450" s="35">
        <v>21</v>
      </c>
      <c r="F1450" s="35">
        <v>4</v>
      </c>
      <c r="G1450" s="46">
        <v>0.19047619047619047</v>
      </c>
      <c r="H1450" s="46">
        <v>0.24</v>
      </c>
      <c r="I1450" s="47">
        <v>25</v>
      </c>
      <c r="J1450" s="47">
        <v>5</v>
      </c>
      <c r="K1450" s="46">
        <v>0.2</v>
      </c>
      <c r="L1450" s="47" t="s">
        <v>30</v>
      </c>
      <c r="M1450" s="46">
        <v>0.28999999999999998</v>
      </c>
      <c r="N1450" s="47">
        <v>0</v>
      </c>
      <c r="O1450" s="47">
        <v>237.1</v>
      </c>
      <c r="P1450" s="47">
        <v>0</v>
      </c>
      <c r="Q1450" s="47">
        <v>671.4</v>
      </c>
    </row>
    <row r="1451" spans="1:17" x14ac:dyDescent="0.35">
      <c r="A1451" s="44">
        <v>10898</v>
      </c>
      <c r="B1451" s="45" t="s">
        <v>3450</v>
      </c>
      <c r="C1451" s="35" t="s">
        <v>1245</v>
      </c>
      <c r="D1451" s="35" t="s">
        <v>1246</v>
      </c>
      <c r="E1451" s="35">
        <v>100</v>
      </c>
      <c r="F1451" s="35">
        <v>13</v>
      </c>
      <c r="G1451" s="46">
        <v>0.13</v>
      </c>
      <c r="H1451" s="46">
        <v>0.18</v>
      </c>
      <c r="I1451" s="47">
        <v>137</v>
      </c>
      <c r="J1451" s="47">
        <v>34</v>
      </c>
      <c r="K1451" s="46">
        <v>0.25</v>
      </c>
      <c r="L1451" s="47" t="s">
        <v>21</v>
      </c>
      <c r="M1451" s="46">
        <v>0.3</v>
      </c>
      <c r="N1451" s="47">
        <v>0.23300970873786409</v>
      </c>
      <c r="O1451" s="47">
        <v>172.26213592233009</v>
      </c>
      <c r="P1451" s="47">
        <v>0.52941176470588236</v>
      </c>
      <c r="Q1451" s="47">
        <v>499.55882352941177</v>
      </c>
    </row>
    <row r="1452" spans="1:17" x14ac:dyDescent="0.35">
      <c r="A1452" s="44">
        <v>10723</v>
      </c>
      <c r="B1452" s="45" t="s">
        <v>3450</v>
      </c>
      <c r="C1452" s="35" t="s">
        <v>1391</v>
      </c>
      <c r="D1452" s="35" t="s">
        <v>1392</v>
      </c>
      <c r="E1452" s="35">
        <v>31</v>
      </c>
      <c r="F1452" s="35">
        <v>9</v>
      </c>
      <c r="G1452" s="46">
        <v>0.29032258064516131</v>
      </c>
      <c r="H1452" s="46">
        <v>0.34</v>
      </c>
      <c r="I1452" s="47">
        <v>50</v>
      </c>
      <c r="J1452" s="47">
        <v>11</v>
      </c>
      <c r="K1452" s="46">
        <v>0.22</v>
      </c>
      <c r="L1452" s="47" t="s">
        <v>30</v>
      </c>
      <c r="M1452" s="46">
        <v>0.39</v>
      </c>
      <c r="N1452" s="47">
        <v>0.97435897435897434</v>
      </c>
      <c r="O1452" s="47">
        <v>101.7948717948718</v>
      </c>
      <c r="P1452" s="47">
        <v>0.54545454545454541</v>
      </c>
      <c r="Q1452" s="47">
        <v>222.54545454545453</v>
      </c>
    </row>
    <row r="1453" spans="1:17" x14ac:dyDescent="0.35">
      <c r="A1453" s="44">
        <v>10902</v>
      </c>
      <c r="B1453" s="45" t="s">
        <v>3450</v>
      </c>
      <c r="C1453" s="35" t="s">
        <v>887</v>
      </c>
      <c r="D1453" s="35" t="s">
        <v>888</v>
      </c>
      <c r="E1453" s="35">
        <v>116</v>
      </c>
      <c r="F1453" s="35">
        <v>27</v>
      </c>
      <c r="G1453" s="46">
        <v>0.23275862068965517</v>
      </c>
      <c r="H1453" s="46">
        <v>0.28000000000000003</v>
      </c>
      <c r="I1453" s="47">
        <v>129</v>
      </c>
      <c r="J1453" s="47">
        <v>40</v>
      </c>
      <c r="K1453" s="46">
        <v>0.31</v>
      </c>
      <c r="L1453" s="47" t="s">
        <v>21</v>
      </c>
      <c r="M1453" s="46">
        <v>0.36</v>
      </c>
      <c r="N1453" s="47">
        <v>1.0337078651685394</v>
      </c>
      <c r="O1453" s="47">
        <v>702.39325842696633</v>
      </c>
      <c r="P1453" s="47">
        <v>0.45</v>
      </c>
      <c r="Q1453" s="47">
        <v>1046.4749999999999</v>
      </c>
    </row>
    <row r="1454" spans="1:17" x14ac:dyDescent="0.35">
      <c r="A1454" s="44">
        <v>41635</v>
      </c>
      <c r="B1454" s="45" t="s">
        <v>3450</v>
      </c>
      <c r="C1454" s="35" t="s">
        <v>2573</v>
      </c>
      <c r="D1454" s="35" t="s">
        <v>2574</v>
      </c>
      <c r="E1454" s="35">
        <v>21</v>
      </c>
      <c r="F1454" s="35">
        <v>2</v>
      </c>
      <c r="G1454" s="46">
        <v>9.5238095238095233E-2</v>
      </c>
      <c r="H1454" s="46">
        <v>0.15</v>
      </c>
      <c r="I1454" s="47">
        <v>13</v>
      </c>
      <c r="J1454" s="47">
        <v>1</v>
      </c>
      <c r="K1454" s="46">
        <v>0.08</v>
      </c>
      <c r="L1454" s="47" t="s">
        <v>30</v>
      </c>
      <c r="M1454" s="46">
        <v>0.2</v>
      </c>
      <c r="N1454" s="47">
        <v>0</v>
      </c>
      <c r="O1454" s="47">
        <v>94.75</v>
      </c>
      <c r="P1454" s="47">
        <v>0</v>
      </c>
      <c r="Q1454" s="47">
        <v>1180</v>
      </c>
    </row>
    <row r="1455" spans="1:17" x14ac:dyDescent="0.35">
      <c r="A1455" s="44">
        <v>41666</v>
      </c>
      <c r="B1455" s="45" t="s">
        <v>3450</v>
      </c>
      <c r="C1455" s="35" t="s">
        <v>2207</v>
      </c>
      <c r="D1455" s="35" t="s">
        <v>2208</v>
      </c>
      <c r="E1455" s="35">
        <v>18</v>
      </c>
      <c r="F1455" s="35">
        <v>4</v>
      </c>
      <c r="G1455" s="46">
        <v>0.22222222222222221</v>
      </c>
      <c r="H1455" s="46">
        <v>0.27</v>
      </c>
      <c r="I1455" s="47">
        <v>26</v>
      </c>
      <c r="J1455" s="47">
        <v>3</v>
      </c>
      <c r="K1455" s="46">
        <v>0.12</v>
      </c>
      <c r="L1455" s="47" t="s">
        <v>30</v>
      </c>
      <c r="M1455" s="46">
        <v>0.32</v>
      </c>
      <c r="N1455" s="47">
        <v>0.65217391304347827</v>
      </c>
      <c r="O1455" s="47">
        <v>767.60869565217388</v>
      </c>
      <c r="P1455" s="47">
        <v>0</v>
      </c>
      <c r="Q1455" s="47">
        <v>598.66666666666663</v>
      </c>
    </row>
    <row r="1456" spans="1:17" x14ac:dyDescent="0.35">
      <c r="A1456" s="44">
        <v>12308</v>
      </c>
      <c r="B1456" s="45" t="s">
        <v>3450</v>
      </c>
      <c r="C1456" s="35" t="s">
        <v>1703</v>
      </c>
      <c r="D1456" s="35" t="s">
        <v>1704</v>
      </c>
      <c r="E1456" s="35">
        <v>34</v>
      </c>
      <c r="F1456" s="35">
        <v>4</v>
      </c>
      <c r="G1456" s="46">
        <v>0.11764705882352941</v>
      </c>
      <c r="H1456" s="46">
        <v>0.17</v>
      </c>
      <c r="I1456" s="47">
        <v>32</v>
      </c>
      <c r="J1456" s="47">
        <v>6</v>
      </c>
      <c r="K1456" s="46">
        <v>0.19</v>
      </c>
      <c r="L1456" s="47" t="s">
        <v>21</v>
      </c>
      <c r="M1456" s="46">
        <v>0.24</v>
      </c>
      <c r="N1456" s="47">
        <v>0.15384615384615385</v>
      </c>
      <c r="O1456" s="47">
        <v>336.11538461538464</v>
      </c>
      <c r="P1456" s="47">
        <v>0.33333333333333331</v>
      </c>
      <c r="Q1456" s="47">
        <v>778.16666666666663</v>
      </c>
    </row>
    <row r="1457" spans="1:17" x14ac:dyDescent="0.35">
      <c r="A1457" s="44">
        <v>10732</v>
      </c>
      <c r="B1457" s="45" t="s">
        <v>3450</v>
      </c>
      <c r="C1457" s="35" t="s">
        <v>1759</v>
      </c>
      <c r="D1457" s="35" t="s">
        <v>1760</v>
      </c>
      <c r="E1457" s="35">
        <v>29</v>
      </c>
      <c r="F1457" s="35">
        <v>4</v>
      </c>
      <c r="G1457" s="46">
        <v>0.13793103448275862</v>
      </c>
      <c r="H1457" s="46">
        <v>0.19</v>
      </c>
      <c r="I1457" s="47">
        <v>22</v>
      </c>
      <c r="J1457" s="47">
        <v>4</v>
      </c>
      <c r="K1457" s="46">
        <v>0.18</v>
      </c>
      <c r="L1457" s="47" t="s">
        <v>30</v>
      </c>
      <c r="M1457" s="46">
        <v>0.24</v>
      </c>
      <c r="N1457" s="47">
        <v>0.22222222222222221</v>
      </c>
      <c r="O1457" s="47">
        <v>268.33333333333331</v>
      </c>
      <c r="P1457" s="47">
        <v>0.25</v>
      </c>
      <c r="Q1457" s="47">
        <v>939.75</v>
      </c>
    </row>
    <row r="1458" spans="1:17" x14ac:dyDescent="0.35">
      <c r="A1458" s="44">
        <v>40062</v>
      </c>
      <c r="B1458" s="45" t="s">
        <v>3450</v>
      </c>
      <c r="C1458" s="35" t="s">
        <v>561</v>
      </c>
      <c r="D1458" s="35" t="s">
        <v>562</v>
      </c>
      <c r="E1458" s="35">
        <v>16</v>
      </c>
      <c r="F1458" s="35">
        <v>2</v>
      </c>
      <c r="G1458" s="46">
        <v>0.125</v>
      </c>
      <c r="H1458" s="46">
        <v>0.18</v>
      </c>
      <c r="I1458" s="47">
        <v>25</v>
      </c>
      <c r="J1458" s="47">
        <v>9</v>
      </c>
      <c r="K1458" s="46">
        <v>0.36</v>
      </c>
      <c r="L1458" s="47" t="s">
        <v>21</v>
      </c>
      <c r="M1458" s="46">
        <v>0.41</v>
      </c>
      <c r="N1458" s="47">
        <v>0.125</v>
      </c>
      <c r="O1458" s="47">
        <v>70.375</v>
      </c>
      <c r="P1458" s="47">
        <v>0.33333333333333331</v>
      </c>
      <c r="Q1458" s="47">
        <v>375.66666666666669</v>
      </c>
    </row>
    <row r="1459" spans="1:17" x14ac:dyDescent="0.35">
      <c r="A1459" s="44">
        <v>10901</v>
      </c>
      <c r="B1459" s="45" t="s">
        <v>3450</v>
      </c>
      <c r="C1459" s="35" t="s">
        <v>1111</v>
      </c>
      <c r="D1459" s="35" t="s">
        <v>1112</v>
      </c>
      <c r="E1459" s="35">
        <v>61</v>
      </c>
      <c r="F1459" s="35">
        <v>10</v>
      </c>
      <c r="G1459" s="46">
        <v>0.16393442622950818</v>
      </c>
      <c r="H1459" s="46">
        <v>0.21</v>
      </c>
      <c r="I1459" s="47">
        <v>110</v>
      </c>
      <c r="J1459" s="47">
        <v>30</v>
      </c>
      <c r="K1459" s="46">
        <v>0.27</v>
      </c>
      <c r="L1459" s="47" t="s">
        <v>21</v>
      </c>
      <c r="M1459" s="46">
        <v>0.32</v>
      </c>
      <c r="N1459" s="47">
        <v>0.41249999999999998</v>
      </c>
      <c r="O1459" s="47">
        <v>238.32499999999999</v>
      </c>
      <c r="P1459" s="47">
        <v>0.23333333333333334</v>
      </c>
      <c r="Q1459" s="47">
        <v>598.06666666666672</v>
      </c>
    </row>
    <row r="1460" spans="1:17" x14ac:dyDescent="0.35">
      <c r="A1460" s="44">
        <v>10038</v>
      </c>
      <c r="B1460" s="45" t="s">
        <v>3450</v>
      </c>
      <c r="C1460" s="35" t="s">
        <v>1517</v>
      </c>
      <c r="D1460" s="35" t="s">
        <v>1518</v>
      </c>
      <c r="E1460" s="35">
        <v>114</v>
      </c>
      <c r="F1460" s="35">
        <v>18</v>
      </c>
      <c r="G1460" s="46">
        <v>0.15789473684210525</v>
      </c>
      <c r="H1460" s="46">
        <v>0.21</v>
      </c>
      <c r="I1460" s="47">
        <v>72</v>
      </c>
      <c r="J1460" s="47">
        <v>15</v>
      </c>
      <c r="K1460" s="46">
        <v>0.21</v>
      </c>
      <c r="L1460" s="47" t="s">
        <v>21</v>
      </c>
      <c r="M1460" s="46">
        <v>0.26</v>
      </c>
      <c r="N1460" s="47">
        <v>0.38596491228070173</v>
      </c>
      <c r="O1460" s="47">
        <v>307.12280701754383</v>
      </c>
      <c r="P1460" s="47">
        <v>1.2</v>
      </c>
      <c r="Q1460" s="47">
        <v>1082.5999999999999</v>
      </c>
    </row>
    <row r="1461" spans="1:17" x14ac:dyDescent="0.35">
      <c r="A1461" s="44">
        <v>41371</v>
      </c>
      <c r="B1461" s="45" t="s">
        <v>3450</v>
      </c>
      <c r="C1461" s="35" t="s">
        <v>1919</v>
      </c>
      <c r="D1461" s="35" t="s">
        <v>1920</v>
      </c>
      <c r="E1461" s="35">
        <v>89</v>
      </c>
      <c r="F1461" s="35">
        <v>7</v>
      </c>
      <c r="G1461" s="46">
        <v>7.8651685393258425E-2</v>
      </c>
      <c r="H1461" s="46">
        <v>0.13</v>
      </c>
      <c r="I1461" s="47">
        <v>119</v>
      </c>
      <c r="J1461" s="47">
        <v>19</v>
      </c>
      <c r="K1461" s="46">
        <v>0.16</v>
      </c>
      <c r="L1461" s="47" t="s">
        <v>21</v>
      </c>
      <c r="M1461" s="46">
        <v>0.21</v>
      </c>
      <c r="N1461" s="47">
        <v>0.3</v>
      </c>
      <c r="O1461" s="47">
        <v>109.41</v>
      </c>
      <c r="P1461" s="47">
        <v>0.57894736842105265</v>
      </c>
      <c r="Q1461" s="47">
        <v>721.31578947368416</v>
      </c>
    </row>
    <row r="1462" spans="1:17" x14ac:dyDescent="0.35">
      <c r="A1462" s="44">
        <v>41134</v>
      </c>
      <c r="B1462" s="45" t="s">
        <v>3450</v>
      </c>
      <c r="C1462" s="35" t="s">
        <v>2287</v>
      </c>
      <c r="D1462" s="35" t="s">
        <v>2288</v>
      </c>
      <c r="E1462" s="35">
        <v>33</v>
      </c>
      <c r="F1462" s="35">
        <v>5</v>
      </c>
      <c r="G1462" s="46">
        <v>0.15151515151515152</v>
      </c>
      <c r="H1462" s="46">
        <v>0.2</v>
      </c>
      <c r="I1462" s="47">
        <v>46</v>
      </c>
      <c r="J1462" s="47">
        <v>5</v>
      </c>
      <c r="K1462" s="46">
        <v>0.11</v>
      </c>
      <c r="L1462" s="47" t="s">
        <v>30</v>
      </c>
      <c r="M1462" s="46">
        <v>0.25</v>
      </c>
      <c r="N1462" s="47">
        <v>0.34146341463414637</v>
      </c>
      <c r="O1462" s="47">
        <v>753.17073170731703</v>
      </c>
      <c r="P1462" s="47">
        <v>0</v>
      </c>
      <c r="Q1462" s="47">
        <v>683.8</v>
      </c>
    </row>
    <row r="1463" spans="1:17" x14ac:dyDescent="0.35">
      <c r="A1463" s="44">
        <v>42241</v>
      </c>
      <c r="B1463" s="45" t="s">
        <v>3450</v>
      </c>
      <c r="C1463" s="35" t="s">
        <v>3381</v>
      </c>
      <c r="D1463" s="35" t="s">
        <v>3382</v>
      </c>
      <c r="E1463" s="35">
        <v>78</v>
      </c>
      <c r="F1463" s="35">
        <v>0</v>
      </c>
      <c r="G1463" s="46">
        <v>0</v>
      </c>
      <c r="H1463" s="46">
        <v>0.05</v>
      </c>
      <c r="I1463" s="47">
        <v>98</v>
      </c>
      <c r="J1463" s="47">
        <v>0</v>
      </c>
      <c r="K1463" s="46">
        <v>0</v>
      </c>
      <c r="L1463" s="47" t="s">
        <v>30</v>
      </c>
      <c r="M1463" s="46">
        <v>0.1</v>
      </c>
      <c r="N1463" s="47">
        <v>0.56122448979591832</v>
      </c>
      <c r="O1463" s="47">
        <v>48.275510204081634</v>
      </c>
      <c r="P1463" s="47">
        <v>0</v>
      </c>
      <c r="Q1463" s="47">
        <v>0</v>
      </c>
    </row>
    <row r="1464" spans="1:17" x14ac:dyDescent="0.35">
      <c r="A1464" s="44">
        <v>41513</v>
      </c>
      <c r="B1464" s="45" t="s">
        <v>3450</v>
      </c>
      <c r="C1464" s="35" t="s">
        <v>1585</v>
      </c>
      <c r="D1464" s="35" t="s">
        <v>1586</v>
      </c>
      <c r="E1464" s="35">
        <v>25</v>
      </c>
      <c r="F1464" s="35">
        <v>0</v>
      </c>
      <c r="G1464" s="46">
        <v>0</v>
      </c>
      <c r="H1464" s="46">
        <v>0.05</v>
      </c>
      <c r="I1464" s="47">
        <v>35</v>
      </c>
      <c r="J1464" s="47">
        <v>7</v>
      </c>
      <c r="K1464" s="46">
        <v>0.2</v>
      </c>
      <c r="L1464" s="47" t="s">
        <v>21</v>
      </c>
      <c r="M1464" s="46">
        <v>0.25</v>
      </c>
      <c r="N1464" s="47">
        <v>0.5</v>
      </c>
      <c r="O1464" s="47">
        <v>165.21428571428572</v>
      </c>
      <c r="P1464" s="47">
        <v>0.5714285714285714</v>
      </c>
      <c r="Q1464" s="47">
        <v>1391.8571428571429</v>
      </c>
    </row>
    <row r="1465" spans="1:17" x14ac:dyDescent="0.35">
      <c r="A1465" s="44">
        <v>10903</v>
      </c>
      <c r="B1465" s="45" t="s">
        <v>3450</v>
      </c>
      <c r="C1465" s="35" t="s">
        <v>1859</v>
      </c>
      <c r="D1465" s="35" t="s">
        <v>1860</v>
      </c>
      <c r="E1465" s="35">
        <v>132</v>
      </c>
      <c r="F1465" s="35">
        <v>14</v>
      </c>
      <c r="G1465" s="46">
        <v>0.10606060606060606</v>
      </c>
      <c r="H1465" s="46">
        <v>0.16</v>
      </c>
      <c r="I1465" s="47">
        <v>135</v>
      </c>
      <c r="J1465" s="47">
        <v>23</v>
      </c>
      <c r="K1465" s="46">
        <v>0.17</v>
      </c>
      <c r="L1465" s="47" t="s">
        <v>21</v>
      </c>
      <c r="M1465" s="46">
        <v>0.22</v>
      </c>
      <c r="N1465" s="47">
        <v>0.19642857142857142</v>
      </c>
      <c r="O1465" s="47">
        <v>287.73214285714283</v>
      </c>
      <c r="P1465" s="47">
        <v>8.6956521739130432E-2</v>
      </c>
      <c r="Q1465" s="47">
        <v>543.78260869565213</v>
      </c>
    </row>
    <row r="1466" spans="1:17" x14ac:dyDescent="0.35">
      <c r="A1466" s="44">
        <v>10847</v>
      </c>
      <c r="B1466" s="45" t="s">
        <v>3450</v>
      </c>
      <c r="C1466" s="35" t="s">
        <v>3211</v>
      </c>
      <c r="D1466" s="35" t="s">
        <v>3212</v>
      </c>
      <c r="E1466" s="35">
        <v>47</v>
      </c>
      <c r="F1466" s="35">
        <v>2</v>
      </c>
      <c r="G1466" s="46">
        <v>4.2553191489361701E-2</v>
      </c>
      <c r="H1466" s="46">
        <v>0.09</v>
      </c>
      <c r="I1466" s="47">
        <v>67</v>
      </c>
      <c r="J1466" s="47">
        <v>1</v>
      </c>
      <c r="K1466" s="46">
        <v>0.01</v>
      </c>
      <c r="L1466" s="47" t="s">
        <v>30</v>
      </c>
      <c r="M1466" s="46">
        <v>0.14000000000000001</v>
      </c>
      <c r="N1466" s="47">
        <v>0.42424242424242425</v>
      </c>
      <c r="O1466" s="47">
        <v>152.60606060606059</v>
      </c>
      <c r="P1466" s="47">
        <v>0</v>
      </c>
      <c r="Q1466" s="47">
        <v>465</v>
      </c>
    </row>
    <row r="1467" spans="1:17" x14ac:dyDescent="0.35">
      <c r="A1467" s="44">
        <v>40961</v>
      </c>
      <c r="B1467" s="45" t="s">
        <v>3450</v>
      </c>
      <c r="C1467" s="35" t="s">
        <v>3423</v>
      </c>
      <c r="D1467" s="35" t="s">
        <v>3424</v>
      </c>
      <c r="E1467" s="35">
        <v>30</v>
      </c>
      <c r="F1467" s="35">
        <v>0</v>
      </c>
      <c r="G1467" s="46">
        <v>0</v>
      </c>
      <c r="H1467" s="46">
        <v>0.05</v>
      </c>
      <c r="I1467" s="47">
        <v>30</v>
      </c>
      <c r="J1467" s="47">
        <v>0</v>
      </c>
      <c r="K1467" s="46">
        <v>0</v>
      </c>
      <c r="L1467" s="47" t="s">
        <v>30</v>
      </c>
      <c r="M1467" s="46">
        <v>0.1</v>
      </c>
      <c r="N1467" s="47">
        <v>3.3333333333333333E-2</v>
      </c>
      <c r="O1467" s="47">
        <v>145.93333333333334</v>
      </c>
      <c r="P1467" s="47">
        <v>0</v>
      </c>
      <c r="Q1467" s="47">
        <v>0</v>
      </c>
    </row>
    <row r="1468" spans="1:17" x14ac:dyDescent="0.35">
      <c r="A1468" s="44">
        <v>10781</v>
      </c>
      <c r="B1468" s="45" t="s">
        <v>3450</v>
      </c>
      <c r="C1468" s="35" t="s">
        <v>1129</v>
      </c>
      <c r="D1468" s="35" t="s">
        <v>1130</v>
      </c>
      <c r="E1468" s="35">
        <v>34</v>
      </c>
      <c r="F1468" s="35">
        <v>9</v>
      </c>
      <c r="G1468" s="46">
        <v>0.26470588235294118</v>
      </c>
      <c r="H1468" s="46">
        <v>0.31</v>
      </c>
      <c r="I1468" s="47">
        <v>34</v>
      </c>
      <c r="J1468" s="47">
        <v>9</v>
      </c>
      <c r="K1468" s="46">
        <v>0.26</v>
      </c>
      <c r="L1468" s="47" t="s">
        <v>30</v>
      </c>
      <c r="M1468" s="46">
        <v>0.36</v>
      </c>
      <c r="N1468" s="47">
        <v>0</v>
      </c>
      <c r="O1468" s="47">
        <v>141.28</v>
      </c>
      <c r="P1468" s="47">
        <v>0.33333333333333331</v>
      </c>
      <c r="Q1468" s="47">
        <v>1975.4444444444443</v>
      </c>
    </row>
    <row r="1469" spans="1:17" x14ac:dyDescent="0.35">
      <c r="A1469" s="44">
        <v>40812</v>
      </c>
      <c r="B1469" s="45" t="s">
        <v>3450</v>
      </c>
      <c r="C1469" s="35" t="s">
        <v>1797</v>
      </c>
      <c r="D1469" s="35" t="s">
        <v>1798</v>
      </c>
      <c r="E1469" s="35">
        <v>31</v>
      </c>
      <c r="F1469" s="35">
        <v>8</v>
      </c>
      <c r="G1469" s="46">
        <v>0.25806451612903225</v>
      </c>
      <c r="H1469" s="46">
        <v>0.31</v>
      </c>
      <c r="I1469" s="47">
        <v>24</v>
      </c>
      <c r="J1469" s="47">
        <v>4</v>
      </c>
      <c r="K1469" s="46">
        <v>0.17</v>
      </c>
      <c r="L1469" s="47" t="s">
        <v>30</v>
      </c>
      <c r="M1469" s="46">
        <v>0.36</v>
      </c>
      <c r="N1469" s="47">
        <v>0.9</v>
      </c>
      <c r="O1469" s="47">
        <v>246.6</v>
      </c>
      <c r="P1469" s="47">
        <v>0.25</v>
      </c>
      <c r="Q1469" s="47">
        <v>738.75</v>
      </c>
    </row>
    <row r="1470" spans="1:17" x14ac:dyDescent="0.35">
      <c r="A1470" s="44">
        <v>10842</v>
      </c>
      <c r="B1470" s="45" t="s">
        <v>3450</v>
      </c>
      <c r="C1470" s="35" t="s">
        <v>1411</v>
      </c>
      <c r="D1470" s="35" t="s">
        <v>1412</v>
      </c>
      <c r="E1470" s="35">
        <v>24</v>
      </c>
      <c r="F1470" s="35">
        <v>5</v>
      </c>
      <c r="G1470" s="46">
        <v>0.20833333333333334</v>
      </c>
      <c r="H1470" s="46">
        <v>0.26</v>
      </c>
      <c r="I1470" s="47">
        <v>23</v>
      </c>
      <c r="J1470" s="47">
        <v>5</v>
      </c>
      <c r="K1470" s="46">
        <v>0.22</v>
      </c>
      <c r="L1470" s="47" t="s">
        <v>30</v>
      </c>
      <c r="M1470" s="46">
        <v>0.31</v>
      </c>
      <c r="N1470" s="47">
        <v>0.27777777777777779</v>
      </c>
      <c r="O1470" s="47">
        <v>174.11111111111111</v>
      </c>
      <c r="P1470" s="47">
        <v>0</v>
      </c>
      <c r="Q1470" s="47">
        <v>933.4</v>
      </c>
    </row>
    <row r="1471" spans="1:17" x14ac:dyDescent="0.35">
      <c r="A1471" s="44">
        <v>10762</v>
      </c>
      <c r="B1471" s="45" t="s">
        <v>3450</v>
      </c>
      <c r="C1471" s="35" t="s">
        <v>1579</v>
      </c>
      <c r="D1471" s="35" t="s">
        <v>1580</v>
      </c>
      <c r="E1471" s="35">
        <v>96</v>
      </c>
      <c r="F1471" s="35">
        <v>17</v>
      </c>
      <c r="G1471" s="46">
        <v>0.17708333333333334</v>
      </c>
      <c r="H1471" s="46">
        <v>0.23</v>
      </c>
      <c r="I1471" s="47">
        <v>65</v>
      </c>
      <c r="J1471" s="47">
        <v>13</v>
      </c>
      <c r="K1471" s="46">
        <v>0.2</v>
      </c>
      <c r="L1471" s="47" t="s">
        <v>30</v>
      </c>
      <c r="M1471" s="46">
        <v>0.28000000000000003</v>
      </c>
      <c r="N1471" s="47">
        <v>0.5</v>
      </c>
      <c r="O1471" s="47">
        <v>167.88461538461539</v>
      </c>
      <c r="P1471" s="47">
        <v>0.38461538461538464</v>
      </c>
      <c r="Q1471" s="47">
        <v>656.61538461538464</v>
      </c>
    </row>
    <row r="1472" spans="1:17" x14ac:dyDescent="0.35">
      <c r="A1472" s="44">
        <v>10904</v>
      </c>
      <c r="B1472" s="45" t="s">
        <v>3450</v>
      </c>
      <c r="C1472" s="35" t="s">
        <v>3179</v>
      </c>
      <c r="D1472" s="35" t="s">
        <v>3180</v>
      </c>
      <c r="E1472" s="35">
        <v>378</v>
      </c>
      <c r="F1472" s="35">
        <v>3</v>
      </c>
      <c r="G1472" s="46">
        <v>7.9365079365079361E-3</v>
      </c>
      <c r="H1472" s="46">
        <v>0.06</v>
      </c>
      <c r="I1472" s="47">
        <v>321</v>
      </c>
      <c r="J1472" s="47">
        <v>5</v>
      </c>
      <c r="K1472" s="46">
        <v>0.02</v>
      </c>
      <c r="L1472" s="47" t="s">
        <v>30</v>
      </c>
      <c r="M1472" s="46">
        <v>0.11</v>
      </c>
      <c r="N1472" s="47">
        <v>0.94303797468354433</v>
      </c>
      <c r="O1472" s="47">
        <v>159.50632911392404</v>
      </c>
      <c r="P1472" s="47">
        <v>0.8</v>
      </c>
      <c r="Q1472" s="47">
        <v>626.6</v>
      </c>
    </row>
    <row r="1473" spans="1:17" x14ac:dyDescent="0.35">
      <c r="A1473" s="44">
        <v>10905</v>
      </c>
      <c r="B1473" s="45" t="s">
        <v>3450</v>
      </c>
      <c r="C1473" s="35" t="s">
        <v>2029</v>
      </c>
      <c r="D1473" s="35" t="s">
        <v>2030</v>
      </c>
      <c r="E1473" s="35">
        <v>23</v>
      </c>
      <c r="F1473" s="35">
        <v>5</v>
      </c>
      <c r="G1473" s="46">
        <v>0.21739130434782608</v>
      </c>
      <c r="H1473" s="46">
        <v>0.27</v>
      </c>
      <c r="I1473" s="47">
        <v>28</v>
      </c>
      <c r="J1473" s="47">
        <v>4</v>
      </c>
      <c r="K1473" s="46">
        <v>0.14000000000000001</v>
      </c>
      <c r="L1473" s="47" t="s">
        <v>30</v>
      </c>
      <c r="M1473" s="46">
        <v>0.32</v>
      </c>
      <c r="N1473" s="47">
        <v>0.16666666666666666</v>
      </c>
      <c r="O1473" s="47">
        <v>193.91666666666666</v>
      </c>
      <c r="P1473" s="47">
        <v>0.5</v>
      </c>
      <c r="Q1473" s="47">
        <v>581</v>
      </c>
    </row>
    <row r="1474" spans="1:17" x14ac:dyDescent="0.35">
      <c r="A1474" s="44">
        <v>10841</v>
      </c>
      <c r="B1474" s="45" t="s">
        <v>3450</v>
      </c>
      <c r="C1474" s="35" t="s">
        <v>1057</v>
      </c>
      <c r="D1474" s="35" t="s">
        <v>1058</v>
      </c>
      <c r="E1474" s="35">
        <v>67</v>
      </c>
      <c r="F1474" s="35">
        <v>13</v>
      </c>
      <c r="G1474" s="46">
        <v>0.19402985074626866</v>
      </c>
      <c r="H1474" s="46">
        <v>0.24</v>
      </c>
      <c r="I1474" s="47">
        <v>76</v>
      </c>
      <c r="J1474" s="47">
        <v>21</v>
      </c>
      <c r="K1474" s="46">
        <v>0.28000000000000003</v>
      </c>
      <c r="L1474" s="47" t="s">
        <v>21</v>
      </c>
      <c r="M1474" s="46">
        <v>0.33</v>
      </c>
      <c r="N1474" s="47">
        <v>0.50909090909090904</v>
      </c>
      <c r="O1474" s="47">
        <v>236.2</v>
      </c>
      <c r="P1474" s="47">
        <v>0.33333333333333331</v>
      </c>
      <c r="Q1474" s="47">
        <v>668.71428571428567</v>
      </c>
    </row>
    <row r="1475" spans="1:17" x14ac:dyDescent="0.35">
      <c r="A1475" s="44">
        <v>10846</v>
      </c>
      <c r="B1475" s="45" t="s">
        <v>3450</v>
      </c>
      <c r="C1475" s="35" t="s">
        <v>1787</v>
      </c>
      <c r="D1475" s="35" t="s">
        <v>1788</v>
      </c>
      <c r="E1475" s="35">
        <v>156</v>
      </c>
      <c r="F1475" s="35">
        <v>11</v>
      </c>
      <c r="G1475" s="46">
        <v>7.0512820512820512E-2</v>
      </c>
      <c r="H1475" s="46">
        <v>0.12</v>
      </c>
      <c r="I1475" s="47">
        <v>217</v>
      </c>
      <c r="J1475" s="47">
        <v>39</v>
      </c>
      <c r="K1475" s="46">
        <v>0.18</v>
      </c>
      <c r="L1475" s="47" t="s">
        <v>21</v>
      </c>
      <c r="M1475" s="46">
        <v>0.23</v>
      </c>
      <c r="N1475" s="47">
        <v>0.3651685393258427</v>
      </c>
      <c r="O1475" s="47">
        <v>147.88764044943821</v>
      </c>
      <c r="P1475" s="47">
        <v>0.30769230769230771</v>
      </c>
      <c r="Q1475" s="47">
        <v>275.30769230769232</v>
      </c>
    </row>
    <row r="1476" spans="1:17" x14ac:dyDescent="0.35">
      <c r="A1476" s="44">
        <v>10844</v>
      </c>
      <c r="B1476" s="45" t="s">
        <v>3450</v>
      </c>
      <c r="C1476" s="35" t="s">
        <v>1059</v>
      </c>
      <c r="D1476" s="35" t="s">
        <v>1060</v>
      </c>
      <c r="E1476" s="35">
        <v>42</v>
      </c>
      <c r="F1476" s="35">
        <v>6</v>
      </c>
      <c r="G1476" s="46">
        <v>0.14285714285714285</v>
      </c>
      <c r="H1476" s="46">
        <v>0.19</v>
      </c>
      <c r="I1476" s="47">
        <v>54</v>
      </c>
      <c r="J1476" s="47">
        <v>15</v>
      </c>
      <c r="K1476" s="46">
        <v>0.28000000000000003</v>
      </c>
      <c r="L1476" s="47" t="s">
        <v>21</v>
      </c>
      <c r="M1476" s="46">
        <v>0.33</v>
      </c>
      <c r="N1476" s="47">
        <v>0.30769230769230771</v>
      </c>
      <c r="O1476" s="47">
        <v>202.53846153846155</v>
      </c>
      <c r="P1476" s="47">
        <v>6.6666666666666666E-2</v>
      </c>
      <c r="Q1476" s="47">
        <v>557.26666666666665</v>
      </c>
    </row>
    <row r="1477" spans="1:17" x14ac:dyDescent="0.35">
      <c r="A1477" s="44">
        <v>10845</v>
      </c>
      <c r="B1477" s="45" t="s">
        <v>3450</v>
      </c>
      <c r="C1477" s="35" t="s">
        <v>1595</v>
      </c>
      <c r="D1477" s="35" t="s">
        <v>1596</v>
      </c>
      <c r="E1477" s="35">
        <v>171</v>
      </c>
      <c r="F1477" s="35">
        <v>20</v>
      </c>
      <c r="G1477" s="46">
        <v>0.11695906432748537</v>
      </c>
      <c r="H1477" s="46">
        <v>0.17</v>
      </c>
      <c r="I1477" s="47">
        <v>137</v>
      </c>
      <c r="J1477" s="47">
        <v>27</v>
      </c>
      <c r="K1477" s="46">
        <v>0.2</v>
      </c>
      <c r="L1477" s="47" t="s">
        <v>21</v>
      </c>
      <c r="M1477" s="46">
        <v>0.25</v>
      </c>
      <c r="N1477" s="47">
        <v>0.86363636363636365</v>
      </c>
      <c r="O1477" s="47">
        <v>332.0181818181818</v>
      </c>
      <c r="P1477" s="47">
        <v>1.9259259259259258</v>
      </c>
      <c r="Q1477" s="47">
        <v>1170.3703703703704</v>
      </c>
    </row>
    <row r="1478" spans="1:17" x14ac:dyDescent="0.35">
      <c r="A1478" s="44">
        <v>10843</v>
      </c>
      <c r="B1478" s="45" t="s">
        <v>3450</v>
      </c>
      <c r="C1478" s="35" t="s">
        <v>1283</v>
      </c>
      <c r="D1478" s="35" t="s">
        <v>1284</v>
      </c>
      <c r="E1478" s="35">
        <v>16</v>
      </c>
      <c r="F1478" s="35">
        <v>4</v>
      </c>
      <c r="G1478" s="46">
        <v>0.25</v>
      </c>
      <c r="H1478" s="46">
        <v>0.3</v>
      </c>
      <c r="I1478" s="47">
        <v>17</v>
      </c>
      <c r="J1478" s="47">
        <v>4</v>
      </c>
      <c r="K1478" s="46">
        <v>0.24</v>
      </c>
      <c r="L1478" s="47" t="s">
        <v>30</v>
      </c>
      <c r="M1478" s="46">
        <v>0.35</v>
      </c>
      <c r="N1478" s="47">
        <v>0.53846153846153844</v>
      </c>
      <c r="O1478" s="47">
        <v>320.30769230769232</v>
      </c>
      <c r="P1478" s="47">
        <v>0.25</v>
      </c>
      <c r="Q1478" s="47">
        <v>948</v>
      </c>
    </row>
    <row r="1479" spans="1:17" x14ac:dyDescent="0.35">
      <c r="A1479" s="44">
        <v>12134</v>
      </c>
      <c r="B1479" s="45" t="s">
        <v>3450</v>
      </c>
      <c r="C1479" s="35" t="s">
        <v>521</v>
      </c>
      <c r="D1479" s="35" t="s">
        <v>522</v>
      </c>
      <c r="E1479" s="35">
        <v>46</v>
      </c>
      <c r="F1479" s="35">
        <v>13</v>
      </c>
      <c r="G1479" s="46">
        <v>0.28260869565217389</v>
      </c>
      <c r="H1479" s="46">
        <v>0.33</v>
      </c>
      <c r="I1479" s="47">
        <v>113</v>
      </c>
      <c r="J1479" s="47">
        <v>42</v>
      </c>
      <c r="K1479" s="46">
        <v>0.37</v>
      </c>
      <c r="L1479" s="47" t="s">
        <v>21</v>
      </c>
      <c r="M1479" s="46">
        <v>0.43</v>
      </c>
      <c r="N1479" s="47">
        <v>0.14084507042253522</v>
      </c>
      <c r="O1479" s="47">
        <v>217.11267605633802</v>
      </c>
      <c r="P1479" s="47">
        <v>0.26190476190476192</v>
      </c>
      <c r="Q1479" s="47">
        <v>1404.6190476190477</v>
      </c>
    </row>
    <row r="1480" spans="1:17" x14ac:dyDescent="0.35">
      <c r="A1480" s="44">
        <v>10840</v>
      </c>
      <c r="B1480" s="45" t="s">
        <v>3450</v>
      </c>
      <c r="C1480" s="35" t="s">
        <v>1685</v>
      </c>
      <c r="D1480" s="35" t="s">
        <v>1686</v>
      </c>
      <c r="E1480" s="35">
        <v>206</v>
      </c>
      <c r="F1480" s="35">
        <v>21</v>
      </c>
      <c r="G1480" s="46">
        <v>0.10194174757281553</v>
      </c>
      <c r="H1480" s="46">
        <v>0.15</v>
      </c>
      <c r="I1480" s="47">
        <v>165</v>
      </c>
      <c r="J1480" s="47">
        <v>32</v>
      </c>
      <c r="K1480" s="46">
        <v>0.19</v>
      </c>
      <c r="L1480" s="47" t="s">
        <v>21</v>
      </c>
      <c r="M1480" s="46">
        <v>0.24</v>
      </c>
      <c r="N1480" s="47">
        <v>0.24812030075187969</v>
      </c>
      <c r="O1480" s="47">
        <v>153.57142857142858</v>
      </c>
      <c r="P1480" s="47">
        <v>0.21875</v>
      </c>
      <c r="Q1480" s="47">
        <v>608.40625</v>
      </c>
    </row>
    <row r="1481" spans="1:17" x14ac:dyDescent="0.35">
      <c r="A1481" s="44">
        <v>42243</v>
      </c>
      <c r="B1481" s="45" t="s">
        <v>3450</v>
      </c>
      <c r="C1481" s="35" t="s">
        <v>3257</v>
      </c>
      <c r="D1481" s="35" t="s">
        <v>3258</v>
      </c>
      <c r="E1481" s="35">
        <v>161</v>
      </c>
      <c r="F1481" s="35">
        <v>1</v>
      </c>
      <c r="G1481" s="46">
        <v>6.2111801242236021E-3</v>
      </c>
      <c r="H1481" s="46">
        <v>0.06</v>
      </c>
      <c r="I1481" s="47">
        <v>160</v>
      </c>
      <c r="J1481" s="47">
        <v>1</v>
      </c>
      <c r="K1481" s="46">
        <v>0.01</v>
      </c>
      <c r="L1481" s="47" t="s">
        <v>30</v>
      </c>
      <c r="M1481" s="46">
        <v>0.11</v>
      </c>
      <c r="N1481" s="47">
        <v>0.37106918238993708</v>
      </c>
      <c r="O1481" s="47">
        <v>108.22641509433963</v>
      </c>
      <c r="P1481" s="47">
        <v>0</v>
      </c>
      <c r="Q1481" s="47">
        <v>148</v>
      </c>
    </row>
    <row r="1482" spans="1:17" x14ac:dyDescent="0.35">
      <c r="A1482" s="44">
        <v>12122</v>
      </c>
      <c r="B1482" s="45" t="s">
        <v>3450</v>
      </c>
      <c r="C1482" s="35" t="s">
        <v>2571</v>
      </c>
      <c r="D1482" s="35" t="s">
        <v>2572</v>
      </c>
      <c r="E1482" s="35">
        <v>18</v>
      </c>
      <c r="F1482" s="35">
        <v>2</v>
      </c>
      <c r="G1482" s="46">
        <v>0.1111111111111111</v>
      </c>
      <c r="H1482" s="46">
        <v>0.16</v>
      </c>
      <c r="I1482" s="47">
        <v>12</v>
      </c>
      <c r="J1482" s="47">
        <v>1</v>
      </c>
      <c r="K1482" s="46">
        <v>0.08</v>
      </c>
      <c r="L1482" s="47" t="s">
        <v>30</v>
      </c>
      <c r="M1482" s="46">
        <v>0.21</v>
      </c>
      <c r="N1482" s="47">
        <v>0.18181818181818182</v>
      </c>
      <c r="O1482" s="47">
        <v>176.36363636363637</v>
      </c>
      <c r="P1482" s="47">
        <v>0</v>
      </c>
      <c r="Q1482" s="47">
        <v>322</v>
      </c>
    </row>
    <row r="1483" spans="1:17" x14ac:dyDescent="0.35">
      <c r="A1483" s="44">
        <v>10849</v>
      </c>
      <c r="B1483" s="45" t="s">
        <v>3450</v>
      </c>
      <c r="C1483" s="35" t="s">
        <v>177</v>
      </c>
      <c r="D1483" s="35" t="s">
        <v>178</v>
      </c>
      <c r="E1483" s="35">
        <v>10</v>
      </c>
      <c r="F1483" s="35">
        <v>5</v>
      </c>
      <c r="G1483" s="46">
        <v>0.5</v>
      </c>
      <c r="H1483" s="46">
        <v>0.57999999999999996</v>
      </c>
      <c r="I1483" s="47">
        <v>20</v>
      </c>
      <c r="J1483" s="47">
        <v>10</v>
      </c>
      <c r="K1483" s="46">
        <v>0.5</v>
      </c>
      <c r="L1483" s="47" t="s">
        <v>30</v>
      </c>
      <c r="M1483" s="46">
        <v>0.67</v>
      </c>
      <c r="N1483" s="47">
        <v>0</v>
      </c>
      <c r="O1483" s="47">
        <v>132.19999999999999</v>
      </c>
      <c r="P1483" s="47">
        <v>0.1</v>
      </c>
      <c r="Q1483" s="47">
        <v>1856.4</v>
      </c>
    </row>
    <row r="1484" spans="1:17" x14ac:dyDescent="0.35">
      <c r="A1484" s="44">
        <v>10909</v>
      </c>
      <c r="B1484" s="45" t="s">
        <v>3450</v>
      </c>
      <c r="C1484" s="35" t="s">
        <v>2739</v>
      </c>
      <c r="D1484" s="35" t="s">
        <v>2740</v>
      </c>
      <c r="E1484" s="35">
        <v>223</v>
      </c>
      <c r="F1484" s="35">
        <v>25</v>
      </c>
      <c r="G1484" s="46">
        <v>0.11210762331838565</v>
      </c>
      <c r="H1484" s="46">
        <v>0.16</v>
      </c>
      <c r="I1484" s="47">
        <v>87</v>
      </c>
      <c r="J1484" s="47">
        <v>5</v>
      </c>
      <c r="K1484" s="46">
        <v>0.06</v>
      </c>
      <c r="L1484" s="47" t="s">
        <v>30</v>
      </c>
      <c r="M1484" s="46">
        <v>0.21</v>
      </c>
      <c r="N1484" s="47">
        <v>0.59756097560975607</v>
      </c>
      <c r="O1484" s="47">
        <v>136.57317073170731</v>
      </c>
      <c r="P1484" s="47">
        <v>0.4</v>
      </c>
      <c r="Q1484" s="47">
        <v>367.6</v>
      </c>
    </row>
    <row r="1485" spans="1:17" x14ac:dyDescent="0.35">
      <c r="A1485" s="44">
        <v>10914</v>
      </c>
      <c r="B1485" s="45" t="s">
        <v>3450</v>
      </c>
      <c r="C1485" s="35" t="s">
        <v>2053</v>
      </c>
      <c r="D1485" s="35" t="s">
        <v>2054</v>
      </c>
      <c r="E1485" s="35">
        <v>36</v>
      </c>
      <c r="F1485" s="35">
        <v>5</v>
      </c>
      <c r="G1485" s="46">
        <v>0.1388888888888889</v>
      </c>
      <c r="H1485" s="46">
        <v>0.19</v>
      </c>
      <c r="I1485" s="47">
        <v>49</v>
      </c>
      <c r="J1485" s="47">
        <v>7</v>
      </c>
      <c r="K1485" s="46">
        <v>0.14000000000000001</v>
      </c>
      <c r="L1485" s="47" t="s">
        <v>30</v>
      </c>
      <c r="M1485" s="46">
        <v>0.24</v>
      </c>
      <c r="N1485" s="47">
        <v>0.54761904761904767</v>
      </c>
      <c r="O1485" s="47">
        <v>238.07142857142858</v>
      </c>
      <c r="P1485" s="47">
        <v>0.42857142857142855</v>
      </c>
      <c r="Q1485" s="47">
        <v>986.42857142857144</v>
      </c>
    </row>
    <row r="1486" spans="1:17" x14ac:dyDescent="0.35">
      <c r="A1486" s="44">
        <v>10911</v>
      </c>
      <c r="B1486" s="45" t="s">
        <v>3450</v>
      </c>
      <c r="C1486" s="35" t="s">
        <v>31</v>
      </c>
      <c r="D1486" s="35" t="s">
        <v>32</v>
      </c>
      <c r="E1486" s="35">
        <v>13</v>
      </c>
      <c r="F1486" s="35">
        <v>4</v>
      </c>
      <c r="G1486" s="46">
        <v>0.30769230769230771</v>
      </c>
      <c r="H1486" s="46">
        <v>0.36</v>
      </c>
      <c r="I1486" s="47">
        <v>16</v>
      </c>
      <c r="J1486" s="47">
        <v>12</v>
      </c>
      <c r="K1486" s="46">
        <v>0.75</v>
      </c>
      <c r="L1486" s="47" t="s">
        <v>21</v>
      </c>
      <c r="M1486" s="46">
        <v>0.86</v>
      </c>
      <c r="N1486" s="47">
        <v>0.5</v>
      </c>
      <c r="O1486" s="47">
        <v>268.75</v>
      </c>
      <c r="P1486" s="47">
        <v>1.75</v>
      </c>
      <c r="Q1486" s="47">
        <v>1330.25</v>
      </c>
    </row>
    <row r="1487" spans="1:17" x14ac:dyDescent="0.35">
      <c r="A1487" s="44">
        <v>10997</v>
      </c>
      <c r="B1487" s="45" t="s">
        <v>3450</v>
      </c>
      <c r="C1487" s="35" t="s">
        <v>167</v>
      </c>
      <c r="D1487" s="35" t="s">
        <v>168</v>
      </c>
      <c r="E1487" s="35">
        <v>46</v>
      </c>
      <c r="F1487" s="35">
        <v>19</v>
      </c>
      <c r="G1487" s="46">
        <v>0.41304347826086957</v>
      </c>
      <c r="H1487" s="46">
        <v>0.48</v>
      </c>
      <c r="I1487" s="47">
        <v>55</v>
      </c>
      <c r="J1487" s="47">
        <v>28</v>
      </c>
      <c r="K1487" s="46">
        <v>0.51</v>
      </c>
      <c r="L1487" s="47" t="s">
        <v>21</v>
      </c>
      <c r="M1487" s="46">
        <v>0.59</v>
      </c>
      <c r="N1487" s="47">
        <v>0.70370370370370372</v>
      </c>
      <c r="O1487" s="47">
        <v>334.22222222222223</v>
      </c>
      <c r="P1487" s="47">
        <v>0.42857142857142855</v>
      </c>
      <c r="Q1487" s="47">
        <v>933.89285714285711</v>
      </c>
    </row>
    <row r="1488" spans="1:17" x14ac:dyDescent="0.35">
      <c r="A1488" s="44">
        <v>11804</v>
      </c>
      <c r="B1488" s="45" t="s">
        <v>3450</v>
      </c>
      <c r="C1488" s="35" t="s">
        <v>1007</v>
      </c>
      <c r="D1488" s="35" t="s">
        <v>1008</v>
      </c>
      <c r="E1488" s="35">
        <v>60</v>
      </c>
      <c r="F1488" s="35">
        <v>28</v>
      </c>
      <c r="G1488" s="46">
        <v>0.46666666666666667</v>
      </c>
      <c r="H1488" s="46">
        <v>0.54</v>
      </c>
      <c r="I1488" s="47">
        <v>46</v>
      </c>
      <c r="J1488" s="47">
        <v>13</v>
      </c>
      <c r="K1488" s="46">
        <v>0.28000000000000003</v>
      </c>
      <c r="L1488" s="47" t="s">
        <v>30</v>
      </c>
      <c r="M1488" s="46">
        <v>0.62</v>
      </c>
      <c r="N1488" s="47">
        <v>0.27272727272727271</v>
      </c>
      <c r="O1488" s="47">
        <v>107.75757575757575</v>
      </c>
      <c r="P1488" s="47">
        <v>0.69230769230769229</v>
      </c>
      <c r="Q1488" s="47">
        <v>453.46153846153845</v>
      </c>
    </row>
    <row r="1489" spans="1:17" x14ac:dyDescent="0.35">
      <c r="A1489" s="44">
        <v>773</v>
      </c>
      <c r="B1489" s="45" t="s">
        <v>3450</v>
      </c>
      <c r="C1489" s="35" t="s">
        <v>2045</v>
      </c>
      <c r="D1489" s="35" t="s">
        <v>2046</v>
      </c>
      <c r="E1489" s="35">
        <v>79</v>
      </c>
      <c r="F1489" s="35">
        <v>12</v>
      </c>
      <c r="G1489" s="46">
        <v>0.15189873417721519</v>
      </c>
      <c r="H1489" s="46">
        <v>0.2</v>
      </c>
      <c r="I1489" s="47">
        <v>70</v>
      </c>
      <c r="J1489" s="47">
        <v>10</v>
      </c>
      <c r="K1489" s="46">
        <v>0.14000000000000001</v>
      </c>
      <c r="L1489" s="47" t="s">
        <v>30</v>
      </c>
      <c r="M1489" s="46">
        <v>0.25</v>
      </c>
      <c r="N1489" s="47">
        <v>0.23333333333333334</v>
      </c>
      <c r="O1489" s="47">
        <v>139.56666666666666</v>
      </c>
      <c r="P1489" s="47">
        <v>0.3</v>
      </c>
      <c r="Q1489" s="47">
        <v>742.6</v>
      </c>
    </row>
    <row r="1490" spans="1:17" x14ac:dyDescent="0.35">
      <c r="A1490" s="44">
        <v>11457</v>
      </c>
      <c r="B1490" s="45" t="s">
        <v>3450</v>
      </c>
      <c r="C1490" s="35" t="s">
        <v>1037</v>
      </c>
      <c r="D1490" s="35" t="s">
        <v>1038</v>
      </c>
      <c r="E1490" s="35">
        <v>16</v>
      </c>
      <c r="F1490" s="35">
        <v>1</v>
      </c>
      <c r="G1490" s="46">
        <v>6.25E-2</v>
      </c>
      <c r="H1490" s="46">
        <v>0.11</v>
      </c>
      <c r="I1490" s="47">
        <v>18</v>
      </c>
      <c r="J1490" s="47">
        <v>5</v>
      </c>
      <c r="K1490" s="46">
        <v>0.28000000000000003</v>
      </c>
      <c r="L1490" s="47" t="s">
        <v>21</v>
      </c>
      <c r="M1490" s="46">
        <v>0.33</v>
      </c>
      <c r="N1490" s="47">
        <v>0.15384615384615385</v>
      </c>
      <c r="O1490" s="47">
        <v>140</v>
      </c>
      <c r="P1490" s="47">
        <v>0.6</v>
      </c>
      <c r="Q1490" s="47">
        <v>2801.4</v>
      </c>
    </row>
    <row r="1491" spans="1:17" x14ac:dyDescent="0.35">
      <c r="A1491" s="44">
        <v>41270</v>
      </c>
      <c r="B1491" s="45" t="s">
        <v>3450</v>
      </c>
      <c r="C1491" s="35" t="s">
        <v>2533</v>
      </c>
      <c r="D1491" s="35" t="s">
        <v>2534</v>
      </c>
      <c r="E1491" s="35">
        <v>19</v>
      </c>
      <c r="F1491" s="35">
        <v>1</v>
      </c>
      <c r="G1491" s="46">
        <v>5.2631578947368418E-2</v>
      </c>
      <c r="H1491" s="46">
        <v>0.1</v>
      </c>
      <c r="I1491" s="47">
        <v>44</v>
      </c>
      <c r="J1491" s="47">
        <v>4</v>
      </c>
      <c r="K1491" s="46">
        <v>0.09</v>
      </c>
      <c r="L1491" s="47" t="s">
        <v>30</v>
      </c>
      <c r="M1491" s="46">
        <v>0.15</v>
      </c>
      <c r="N1491" s="47">
        <v>0.45</v>
      </c>
      <c r="O1491" s="47">
        <v>281.82499999999999</v>
      </c>
      <c r="P1491" s="47">
        <v>0.25</v>
      </c>
      <c r="Q1491" s="47">
        <v>2388.5</v>
      </c>
    </row>
    <row r="1492" spans="1:17" x14ac:dyDescent="0.35">
      <c r="A1492" s="44">
        <v>10163</v>
      </c>
      <c r="B1492" s="45" t="s">
        <v>3450</v>
      </c>
      <c r="C1492" s="35" t="s">
        <v>2693</v>
      </c>
      <c r="D1492" s="35" t="s">
        <v>2694</v>
      </c>
      <c r="E1492" s="35">
        <v>162</v>
      </c>
      <c r="F1492" s="35">
        <v>8</v>
      </c>
      <c r="G1492" s="46">
        <v>4.9382716049382713E-2</v>
      </c>
      <c r="H1492" s="46">
        <v>0.1</v>
      </c>
      <c r="I1492" s="47">
        <v>179</v>
      </c>
      <c r="J1492" s="47">
        <v>12</v>
      </c>
      <c r="K1492" s="46">
        <v>7.0000000000000007E-2</v>
      </c>
      <c r="L1492" s="47" t="s">
        <v>30</v>
      </c>
      <c r="M1492" s="46">
        <v>0.15</v>
      </c>
      <c r="N1492" s="47">
        <v>0.53293413173652693</v>
      </c>
      <c r="O1492" s="47">
        <v>203.52694610778443</v>
      </c>
      <c r="P1492" s="47">
        <v>0.33333333333333331</v>
      </c>
      <c r="Q1492" s="47">
        <v>848.83333333333337</v>
      </c>
    </row>
    <row r="1493" spans="1:17" x14ac:dyDescent="0.35">
      <c r="A1493" s="44">
        <v>43578</v>
      </c>
      <c r="B1493" s="45" t="s">
        <v>3450</v>
      </c>
      <c r="C1493" s="35" t="s">
        <v>1605</v>
      </c>
      <c r="D1493" s="35" t="s">
        <v>1606</v>
      </c>
      <c r="E1493" s="35">
        <v>0</v>
      </c>
      <c r="F1493" s="35">
        <v>0</v>
      </c>
      <c r="G1493" s="46">
        <v>0</v>
      </c>
      <c r="H1493" s="46">
        <v>0.05</v>
      </c>
      <c r="I1493" s="47">
        <v>376</v>
      </c>
      <c r="J1493" s="47">
        <v>77</v>
      </c>
      <c r="K1493" s="46">
        <v>0.2</v>
      </c>
      <c r="L1493" s="47" t="s">
        <v>21</v>
      </c>
      <c r="M1493" s="46">
        <v>0.25</v>
      </c>
      <c r="N1493" s="47">
        <v>0.83612040133779264</v>
      </c>
      <c r="O1493" s="47">
        <v>259.12040133779266</v>
      </c>
      <c r="P1493" s="47">
        <v>1.1038961038961039</v>
      </c>
      <c r="Q1493" s="47">
        <v>701.63636363636363</v>
      </c>
    </row>
    <row r="1494" spans="1:17" x14ac:dyDescent="0.35">
      <c r="A1494" s="44">
        <v>10853</v>
      </c>
      <c r="B1494" s="45" t="s">
        <v>3450</v>
      </c>
      <c r="C1494" s="35" t="s">
        <v>2419</v>
      </c>
      <c r="D1494" s="35" t="s">
        <v>2420</v>
      </c>
      <c r="E1494" s="35">
        <v>1202</v>
      </c>
      <c r="F1494" s="35">
        <v>81</v>
      </c>
      <c r="G1494" s="46">
        <v>6.7387687188019962E-2</v>
      </c>
      <c r="H1494" s="46">
        <v>0.12</v>
      </c>
      <c r="I1494" s="47">
        <v>885</v>
      </c>
      <c r="J1494" s="47">
        <v>87</v>
      </c>
      <c r="K1494" s="46">
        <v>0.1</v>
      </c>
      <c r="L1494" s="47" t="s">
        <v>30</v>
      </c>
      <c r="M1494" s="46">
        <v>0.17</v>
      </c>
      <c r="N1494" s="47">
        <v>1</v>
      </c>
      <c r="O1494" s="47">
        <v>285.92982456140351</v>
      </c>
      <c r="P1494" s="47">
        <v>0.90804597701149425</v>
      </c>
      <c r="Q1494" s="47">
        <v>939.13793103448279</v>
      </c>
    </row>
    <row r="1495" spans="1:17" x14ac:dyDescent="0.35">
      <c r="A1495" s="44">
        <v>10854</v>
      </c>
      <c r="B1495" s="45" t="s">
        <v>3450</v>
      </c>
      <c r="C1495" s="35" t="s">
        <v>3247</v>
      </c>
      <c r="D1495" s="35" t="s">
        <v>3248</v>
      </c>
      <c r="E1495" s="35">
        <v>2041</v>
      </c>
      <c r="F1495" s="35">
        <v>23</v>
      </c>
      <c r="G1495" s="46">
        <v>1.1268985791278784E-2</v>
      </c>
      <c r="H1495" s="46">
        <v>0.06</v>
      </c>
      <c r="I1495" s="47">
        <v>2477</v>
      </c>
      <c r="J1495" s="47">
        <v>23</v>
      </c>
      <c r="K1495" s="46">
        <v>0.01</v>
      </c>
      <c r="L1495" s="47" t="s">
        <v>30</v>
      </c>
      <c r="M1495" s="46">
        <v>0.11</v>
      </c>
      <c r="N1495" s="47">
        <v>0.71719641401792988</v>
      </c>
      <c r="O1495" s="47">
        <v>156.78606356968214</v>
      </c>
      <c r="P1495" s="47">
        <v>1.0869565217391304</v>
      </c>
      <c r="Q1495" s="47">
        <v>556.08695652173913</v>
      </c>
    </row>
    <row r="1496" spans="1:17" x14ac:dyDescent="0.35">
      <c r="A1496" s="44">
        <v>285</v>
      </c>
      <c r="B1496" s="45" t="s">
        <v>3450</v>
      </c>
      <c r="C1496" s="35" t="s">
        <v>749</v>
      </c>
      <c r="D1496" s="35" t="s">
        <v>750</v>
      </c>
      <c r="E1496" s="35">
        <v>85</v>
      </c>
      <c r="F1496" s="35">
        <v>24</v>
      </c>
      <c r="G1496" s="46">
        <v>0.28235294117647058</v>
      </c>
      <c r="H1496" s="46">
        <v>0.33</v>
      </c>
      <c r="I1496" s="47">
        <v>150</v>
      </c>
      <c r="J1496" s="47">
        <v>49</v>
      </c>
      <c r="K1496" s="46">
        <v>0.33</v>
      </c>
      <c r="L1496" s="47" t="s">
        <v>21</v>
      </c>
      <c r="M1496" s="46">
        <v>0.38</v>
      </c>
      <c r="N1496" s="47">
        <v>0.32673267326732675</v>
      </c>
      <c r="O1496" s="47">
        <v>289.79207920792078</v>
      </c>
      <c r="P1496" s="47">
        <v>0.8571428571428571</v>
      </c>
      <c r="Q1496" s="47">
        <v>658.67346938775506</v>
      </c>
    </row>
    <row r="1497" spans="1:17" x14ac:dyDescent="0.35">
      <c r="A1497" s="44">
        <v>10910</v>
      </c>
      <c r="B1497" s="45" t="s">
        <v>3450</v>
      </c>
      <c r="C1497" s="35" t="s">
        <v>2239</v>
      </c>
      <c r="D1497" s="35" t="s">
        <v>2240</v>
      </c>
      <c r="E1497" s="35">
        <v>90</v>
      </c>
      <c r="F1497" s="35">
        <v>8</v>
      </c>
      <c r="G1497" s="46">
        <v>8.8888888888888892E-2</v>
      </c>
      <c r="H1497" s="46">
        <v>0.14000000000000001</v>
      </c>
      <c r="I1497" s="47">
        <v>108</v>
      </c>
      <c r="J1497" s="47">
        <v>13</v>
      </c>
      <c r="K1497" s="46">
        <v>0.12</v>
      </c>
      <c r="L1497" s="47" t="s">
        <v>30</v>
      </c>
      <c r="M1497" s="46">
        <v>0.19</v>
      </c>
      <c r="N1497" s="47">
        <v>1.1789473684210525</v>
      </c>
      <c r="O1497" s="47">
        <v>148.56842105263158</v>
      </c>
      <c r="P1497" s="47">
        <v>0.38461538461538464</v>
      </c>
      <c r="Q1497" s="47">
        <v>628.30769230769226</v>
      </c>
    </row>
    <row r="1498" spans="1:17" x14ac:dyDescent="0.35">
      <c r="A1498" s="44">
        <v>21</v>
      </c>
      <c r="B1498" s="45" t="s">
        <v>3450</v>
      </c>
      <c r="C1498" s="35" t="s">
        <v>1513</v>
      </c>
      <c r="D1498" s="35" t="s">
        <v>1514</v>
      </c>
      <c r="E1498" s="35">
        <v>65</v>
      </c>
      <c r="F1498" s="35">
        <v>9</v>
      </c>
      <c r="G1498" s="46">
        <v>0.13846153846153847</v>
      </c>
      <c r="H1498" s="46">
        <v>0.19</v>
      </c>
      <c r="I1498" s="47">
        <v>101</v>
      </c>
      <c r="J1498" s="47">
        <v>21</v>
      </c>
      <c r="K1498" s="46">
        <v>0.21</v>
      </c>
      <c r="L1498" s="47" t="s">
        <v>21</v>
      </c>
      <c r="M1498" s="46">
        <v>0.26</v>
      </c>
      <c r="N1498" s="47">
        <v>0.3</v>
      </c>
      <c r="O1498" s="47">
        <v>135.02500000000001</v>
      </c>
      <c r="P1498" s="47">
        <v>0.38095238095238093</v>
      </c>
      <c r="Q1498" s="47">
        <v>500</v>
      </c>
    </row>
    <row r="1499" spans="1:17" x14ac:dyDescent="0.35">
      <c r="A1499" s="44">
        <v>10851</v>
      </c>
      <c r="B1499" s="45" t="s">
        <v>3450</v>
      </c>
      <c r="C1499" s="35" t="s">
        <v>1619</v>
      </c>
      <c r="D1499" s="35" t="s">
        <v>1620</v>
      </c>
      <c r="E1499" s="35">
        <v>61</v>
      </c>
      <c r="F1499" s="35">
        <v>16</v>
      </c>
      <c r="G1499" s="46">
        <v>0.26229508196721313</v>
      </c>
      <c r="H1499" s="46">
        <v>0.31</v>
      </c>
      <c r="I1499" s="47">
        <v>52</v>
      </c>
      <c r="J1499" s="47">
        <v>10</v>
      </c>
      <c r="K1499" s="46">
        <v>0.19</v>
      </c>
      <c r="L1499" s="47" t="s">
        <v>30</v>
      </c>
      <c r="M1499" s="46">
        <v>0.36</v>
      </c>
      <c r="N1499" s="47">
        <v>0.45238095238095238</v>
      </c>
      <c r="O1499" s="47">
        <v>154.76190476190476</v>
      </c>
      <c r="P1499" s="47">
        <v>0.5</v>
      </c>
      <c r="Q1499" s="47">
        <v>604.29999999999995</v>
      </c>
    </row>
    <row r="1500" spans="1:17" x14ac:dyDescent="0.35">
      <c r="A1500" s="44">
        <v>10857</v>
      </c>
      <c r="B1500" s="45" t="s">
        <v>3450</v>
      </c>
      <c r="C1500" s="35" t="s">
        <v>1151</v>
      </c>
      <c r="D1500" s="35" t="s">
        <v>1152</v>
      </c>
      <c r="E1500" s="35">
        <v>24</v>
      </c>
      <c r="F1500" s="35">
        <v>5</v>
      </c>
      <c r="G1500" s="46">
        <v>0.20833333333333334</v>
      </c>
      <c r="H1500" s="46">
        <v>0.26</v>
      </c>
      <c r="I1500" s="47">
        <v>31</v>
      </c>
      <c r="J1500" s="47">
        <v>8</v>
      </c>
      <c r="K1500" s="46">
        <v>0.26</v>
      </c>
      <c r="L1500" s="47" t="s">
        <v>21</v>
      </c>
      <c r="M1500" s="46">
        <v>0.31</v>
      </c>
      <c r="N1500" s="47">
        <v>0.2608695652173913</v>
      </c>
      <c r="O1500" s="47">
        <v>261.82608695652175</v>
      </c>
      <c r="P1500" s="47">
        <v>0.375</v>
      </c>
      <c r="Q1500" s="47">
        <v>1016.75</v>
      </c>
    </row>
    <row r="1501" spans="1:17" x14ac:dyDescent="0.35">
      <c r="A1501" s="44">
        <v>12663</v>
      </c>
      <c r="B1501" s="45" t="s">
        <v>3450</v>
      </c>
      <c r="C1501" s="35" t="s">
        <v>3193</v>
      </c>
      <c r="D1501" s="35" t="s">
        <v>3194</v>
      </c>
      <c r="E1501" s="35">
        <v>103</v>
      </c>
      <c r="F1501" s="35">
        <v>0</v>
      </c>
      <c r="G1501" s="46">
        <v>0</v>
      </c>
      <c r="H1501" s="46">
        <v>0.05</v>
      </c>
      <c r="I1501" s="47">
        <v>115</v>
      </c>
      <c r="J1501" s="47">
        <v>2</v>
      </c>
      <c r="K1501" s="46">
        <v>0.02</v>
      </c>
      <c r="L1501" s="47" t="s">
        <v>30</v>
      </c>
      <c r="M1501" s="46">
        <v>0.1</v>
      </c>
      <c r="N1501" s="47">
        <v>0.63716814159292035</v>
      </c>
      <c r="O1501" s="47">
        <v>145.50442477876106</v>
      </c>
      <c r="P1501" s="47">
        <v>0</v>
      </c>
      <c r="Q1501" s="47">
        <v>433</v>
      </c>
    </row>
    <row r="1502" spans="1:17" x14ac:dyDescent="0.35">
      <c r="A1502" s="44">
        <v>40846</v>
      </c>
      <c r="B1502" s="45" t="s">
        <v>3450</v>
      </c>
      <c r="C1502" s="35" t="s">
        <v>1805</v>
      </c>
      <c r="D1502" s="35" t="s">
        <v>1806</v>
      </c>
      <c r="E1502" s="35">
        <v>74</v>
      </c>
      <c r="F1502" s="35">
        <v>15</v>
      </c>
      <c r="G1502" s="46">
        <v>0.20270270270270271</v>
      </c>
      <c r="H1502" s="46">
        <v>0.25</v>
      </c>
      <c r="I1502" s="47">
        <v>78</v>
      </c>
      <c r="J1502" s="47">
        <v>13</v>
      </c>
      <c r="K1502" s="46">
        <v>0.17</v>
      </c>
      <c r="L1502" s="47" t="s">
        <v>30</v>
      </c>
      <c r="M1502" s="46">
        <v>0.3</v>
      </c>
      <c r="N1502" s="47">
        <v>0.26153846153846155</v>
      </c>
      <c r="O1502" s="47">
        <v>214.55384615384617</v>
      </c>
      <c r="P1502" s="47">
        <v>0.76923076923076927</v>
      </c>
      <c r="Q1502" s="47">
        <v>694.07692307692309</v>
      </c>
    </row>
    <row r="1503" spans="1:17" x14ac:dyDescent="0.35">
      <c r="A1503" s="44">
        <v>10912</v>
      </c>
      <c r="B1503" s="45" t="s">
        <v>3450</v>
      </c>
      <c r="C1503" s="35" t="s">
        <v>1035</v>
      </c>
      <c r="D1503" s="35" t="s">
        <v>1036</v>
      </c>
      <c r="E1503" s="35">
        <v>50</v>
      </c>
      <c r="F1503" s="35">
        <v>12</v>
      </c>
      <c r="G1503" s="46">
        <v>0.24</v>
      </c>
      <c r="H1503" s="46">
        <v>0.28999999999999998</v>
      </c>
      <c r="I1503" s="47">
        <v>29</v>
      </c>
      <c r="J1503" s="47">
        <v>8</v>
      </c>
      <c r="K1503" s="46">
        <v>0.28000000000000003</v>
      </c>
      <c r="L1503" s="47" t="s">
        <v>30</v>
      </c>
      <c r="M1503" s="46">
        <v>0.34</v>
      </c>
      <c r="N1503" s="47">
        <v>0.19047619047619047</v>
      </c>
      <c r="O1503" s="47">
        <v>992.19047619047615</v>
      </c>
      <c r="P1503" s="47">
        <v>0</v>
      </c>
      <c r="Q1503" s="47">
        <v>1504.875</v>
      </c>
    </row>
    <row r="1504" spans="1:17" x14ac:dyDescent="0.35">
      <c r="A1504" s="44">
        <v>10916</v>
      </c>
      <c r="B1504" s="45" t="s">
        <v>3450</v>
      </c>
      <c r="C1504" s="35" t="s">
        <v>1173</v>
      </c>
      <c r="D1504" s="35" t="s">
        <v>1174</v>
      </c>
      <c r="E1504" s="35">
        <v>115</v>
      </c>
      <c r="F1504" s="35">
        <v>21</v>
      </c>
      <c r="G1504" s="46">
        <v>0.18260869565217391</v>
      </c>
      <c r="H1504" s="46">
        <v>0.23</v>
      </c>
      <c r="I1504" s="47">
        <v>90</v>
      </c>
      <c r="J1504" s="47">
        <v>23</v>
      </c>
      <c r="K1504" s="46">
        <v>0.26</v>
      </c>
      <c r="L1504" s="47" t="s">
        <v>21</v>
      </c>
      <c r="M1504" s="46">
        <v>0.31</v>
      </c>
      <c r="N1504" s="47">
        <v>0.70149253731343286</v>
      </c>
      <c r="O1504" s="47">
        <v>448.1194029850746</v>
      </c>
      <c r="P1504" s="47">
        <v>0.52173913043478259</v>
      </c>
      <c r="Q1504" s="47">
        <v>975.73913043478262</v>
      </c>
    </row>
    <row r="1505" spans="1:17" x14ac:dyDescent="0.35">
      <c r="A1505" s="44">
        <v>13181</v>
      </c>
      <c r="B1505" s="45" t="s">
        <v>3450</v>
      </c>
      <c r="C1505" s="35" t="s">
        <v>2445</v>
      </c>
      <c r="D1505" s="35" t="s">
        <v>2446</v>
      </c>
      <c r="E1505" s="35">
        <v>46</v>
      </c>
      <c r="F1505" s="35">
        <v>0</v>
      </c>
      <c r="G1505" s="46">
        <v>0</v>
      </c>
      <c r="H1505" s="46">
        <v>0.05</v>
      </c>
      <c r="I1505" s="47">
        <v>29</v>
      </c>
      <c r="J1505" s="47">
        <v>3</v>
      </c>
      <c r="K1505" s="46">
        <v>0.1</v>
      </c>
      <c r="L1505" s="47" t="s">
        <v>21</v>
      </c>
      <c r="M1505" s="46">
        <v>0.15</v>
      </c>
      <c r="N1505" s="47">
        <v>0.30769230769230771</v>
      </c>
      <c r="O1505" s="47">
        <v>344.11538461538464</v>
      </c>
      <c r="P1505" s="47">
        <v>0</v>
      </c>
      <c r="Q1505" s="47">
        <v>1235.3333333333333</v>
      </c>
    </row>
    <row r="1506" spans="1:17" x14ac:dyDescent="0.35">
      <c r="A1506" s="44">
        <v>10396</v>
      </c>
      <c r="B1506" s="45" t="s">
        <v>3450</v>
      </c>
      <c r="C1506" s="35" t="s">
        <v>2265</v>
      </c>
      <c r="D1506" s="35" t="s">
        <v>2266</v>
      </c>
      <c r="E1506" s="35">
        <v>28</v>
      </c>
      <c r="F1506" s="35">
        <v>1</v>
      </c>
      <c r="G1506" s="46">
        <v>3.5714285714285712E-2</v>
      </c>
      <c r="H1506" s="46">
        <v>0.09</v>
      </c>
      <c r="I1506" s="47">
        <v>41</v>
      </c>
      <c r="J1506" s="47">
        <v>5</v>
      </c>
      <c r="K1506" s="46">
        <v>0.12</v>
      </c>
      <c r="L1506" s="47" t="s">
        <v>21</v>
      </c>
      <c r="M1506" s="46">
        <v>0.17</v>
      </c>
      <c r="N1506" s="47">
        <v>0.27777777777777779</v>
      </c>
      <c r="O1506" s="47">
        <v>236.97222222222223</v>
      </c>
      <c r="P1506" s="47">
        <v>0.8</v>
      </c>
      <c r="Q1506" s="47">
        <v>824.4</v>
      </c>
    </row>
    <row r="1507" spans="1:17" x14ac:dyDescent="0.35">
      <c r="A1507" s="44">
        <v>41965</v>
      </c>
      <c r="B1507" s="45" t="s">
        <v>3450</v>
      </c>
      <c r="C1507" s="35" t="s">
        <v>1229</v>
      </c>
      <c r="D1507" s="35" t="s">
        <v>1230</v>
      </c>
      <c r="E1507" s="35">
        <v>33</v>
      </c>
      <c r="F1507" s="35">
        <v>6</v>
      </c>
      <c r="G1507" s="46">
        <v>0.18181818181818182</v>
      </c>
      <c r="H1507" s="46">
        <v>0.23</v>
      </c>
      <c r="I1507" s="47">
        <v>24</v>
      </c>
      <c r="J1507" s="47">
        <v>6</v>
      </c>
      <c r="K1507" s="46">
        <v>0.25</v>
      </c>
      <c r="L1507" s="47" t="s">
        <v>21</v>
      </c>
      <c r="M1507" s="46">
        <v>0.3</v>
      </c>
      <c r="N1507" s="47">
        <v>0</v>
      </c>
      <c r="O1507" s="47">
        <v>74.388888888888886</v>
      </c>
      <c r="P1507" s="47">
        <v>0</v>
      </c>
      <c r="Q1507" s="47">
        <v>476</v>
      </c>
    </row>
    <row r="1508" spans="1:17" x14ac:dyDescent="0.35">
      <c r="A1508" s="44">
        <v>12213</v>
      </c>
      <c r="B1508" s="45" t="s">
        <v>3450</v>
      </c>
      <c r="C1508" s="35" t="s">
        <v>3291</v>
      </c>
      <c r="D1508" s="35" t="s">
        <v>3292</v>
      </c>
      <c r="E1508" s="35">
        <v>19</v>
      </c>
      <c r="F1508" s="35">
        <v>3</v>
      </c>
      <c r="G1508" s="46">
        <v>0.15789473684210525</v>
      </c>
      <c r="H1508" s="46">
        <v>0.21</v>
      </c>
      <c r="I1508" s="47">
        <v>4</v>
      </c>
      <c r="J1508" s="47">
        <v>0</v>
      </c>
      <c r="K1508" s="46">
        <v>0</v>
      </c>
      <c r="L1508" s="47" t="s">
        <v>30</v>
      </c>
      <c r="M1508" s="46">
        <v>0.26</v>
      </c>
      <c r="N1508" s="47">
        <v>0.25</v>
      </c>
      <c r="O1508" s="47">
        <v>469.25</v>
      </c>
      <c r="P1508" s="47">
        <v>0</v>
      </c>
      <c r="Q1508" s="47">
        <v>0</v>
      </c>
    </row>
    <row r="1509" spans="1:17" x14ac:dyDescent="0.35">
      <c r="A1509" s="44">
        <v>239</v>
      </c>
      <c r="B1509" s="45" t="s">
        <v>3450</v>
      </c>
      <c r="C1509" s="35" t="s">
        <v>575</v>
      </c>
      <c r="D1509" s="35" t="s">
        <v>576</v>
      </c>
      <c r="E1509" s="35">
        <v>30</v>
      </c>
      <c r="F1509" s="35">
        <v>7</v>
      </c>
      <c r="G1509" s="46">
        <v>0.23333333333333334</v>
      </c>
      <c r="H1509" s="46">
        <v>0.28000000000000003</v>
      </c>
      <c r="I1509" s="47">
        <v>44</v>
      </c>
      <c r="J1509" s="47">
        <v>16</v>
      </c>
      <c r="K1509" s="46">
        <v>0.36</v>
      </c>
      <c r="L1509" s="47" t="s">
        <v>21</v>
      </c>
      <c r="M1509" s="46">
        <v>0.41</v>
      </c>
      <c r="N1509" s="47">
        <v>0.14285714285714285</v>
      </c>
      <c r="O1509" s="47">
        <v>293.17857142857144</v>
      </c>
      <c r="P1509" s="47">
        <v>1</v>
      </c>
      <c r="Q1509" s="47">
        <v>927.375</v>
      </c>
    </row>
    <row r="1510" spans="1:17" x14ac:dyDescent="0.35">
      <c r="A1510" s="44">
        <v>10735</v>
      </c>
      <c r="B1510" s="45" t="s">
        <v>3450</v>
      </c>
      <c r="C1510" s="35" t="s">
        <v>2407</v>
      </c>
      <c r="D1510" s="35" t="s">
        <v>2408</v>
      </c>
      <c r="E1510" s="35">
        <v>65</v>
      </c>
      <c r="F1510" s="35">
        <v>5</v>
      </c>
      <c r="G1510" s="46">
        <v>7.6923076923076927E-2</v>
      </c>
      <c r="H1510" s="46">
        <v>0.13</v>
      </c>
      <c r="I1510" s="47">
        <v>102</v>
      </c>
      <c r="J1510" s="47">
        <v>10</v>
      </c>
      <c r="K1510" s="46">
        <v>0.1</v>
      </c>
      <c r="L1510" s="47" t="s">
        <v>30</v>
      </c>
      <c r="M1510" s="46">
        <v>0.18</v>
      </c>
      <c r="N1510" s="47">
        <v>0.54347826086956519</v>
      </c>
      <c r="O1510" s="47">
        <v>196.82608695652175</v>
      </c>
      <c r="P1510" s="47">
        <v>1.5</v>
      </c>
      <c r="Q1510" s="47">
        <v>740.5</v>
      </c>
    </row>
    <row r="1511" spans="1:17" x14ac:dyDescent="0.35">
      <c r="A1511" s="44">
        <v>109</v>
      </c>
      <c r="B1511" s="45" t="s">
        <v>3450</v>
      </c>
      <c r="C1511" s="35" t="s">
        <v>287</v>
      </c>
      <c r="D1511" s="35" t="s">
        <v>288</v>
      </c>
      <c r="E1511" s="35">
        <v>92</v>
      </c>
      <c r="F1511" s="35">
        <v>38</v>
      </c>
      <c r="G1511" s="46">
        <v>0.41304347826086957</v>
      </c>
      <c r="H1511" s="46">
        <v>0.48</v>
      </c>
      <c r="I1511" s="47">
        <v>74</v>
      </c>
      <c r="J1511" s="47">
        <v>33</v>
      </c>
      <c r="K1511" s="46">
        <v>0.45</v>
      </c>
      <c r="L1511" s="47" t="s">
        <v>30</v>
      </c>
      <c r="M1511" s="46">
        <v>0.55000000000000004</v>
      </c>
      <c r="N1511" s="47">
        <v>1.1707317073170731</v>
      </c>
      <c r="O1511" s="47">
        <v>307.53658536585368</v>
      </c>
      <c r="P1511" s="47">
        <v>0.5757575757575758</v>
      </c>
      <c r="Q1511" s="47">
        <v>947.57575757575762</v>
      </c>
    </row>
    <row r="1512" spans="1:17" x14ac:dyDescent="0.35">
      <c r="A1512" s="44">
        <v>894</v>
      </c>
      <c r="B1512" s="45" t="s">
        <v>3450</v>
      </c>
      <c r="C1512" s="35" t="s">
        <v>3127</v>
      </c>
      <c r="D1512" s="35" t="s">
        <v>3128</v>
      </c>
      <c r="E1512" s="35">
        <v>330</v>
      </c>
      <c r="F1512" s="35">
        <v>14</v>
      </c>
      <c r="G1512" s="46">
        <v>4.2424242424242427E-2</v>
      </c>
      <c r="H1512" s="46">
        <v>0.09</v>
      </c>
      <c r="I1512" s="47">
        <v>376</v>
      </c>
      <c r="J1512" s="47">
        <v>7</v>
      </c>
      <c r="K1512" s="46">
        <v>0.02</v>
      </c>
      <c r="L1512" s="47" t="s">
        <v>30</v>
      </c>
      <c r="M1512" s="46">
        <v>0.14000000000000001</v>
      </c>
      <c r="N1512" s="47">
        <v>0.48509485094850946</v>
      </c>
      <c r="O1512" s="47">
        <v>171.93224932249322</v>
      </c>
      <c r="P1512" s="47">
        <v>0.2857142857142857</v>
      </c>
      <c r="Q1512" s="47">
        <v>475.85714285714283</v>
      </c>
    </row>
    <row r="1513" spans="1:17" x14ac:dyDescent="0.35">
      <c r="A1513" s="44">
        <v>12031</v>
      </c>
      <c r="B1513" s="45" t="s">
        <v>3450</v>
      </c>
      <c r="C1513" s="35" t="s">
        <v>2417</v>
      </c>
      <c r="D1513" s="35" t="s">
        <v>2418</v>
      </c>
      <c r="E1513" s="35">
        <v>245</v>
      </c>
      <c r="F1513" s="35">
        <v>18</v>
      </c>
      <c r="G1513" s="46">
        <v>7.3469387755102047E-2</v>
      </c>
      <c r="H1513" s="46">
        <v>0.12</v>
      </c>
      <c r="I1513" s="47">
        <v>136</v>
      </c>
      <c r="J1513" s="47">
        <v>14</v>
      </c>
      <c r="K1513" s="46">
        <v>0.1</v>
      </c>
      <c r="L1513" s="47" t="s">
        <v>30</v>
      </c>
      <c r="M1513" s="46">
        <v>0.17</v>
      </c>
      <c r="N1513" s="47">
        <v>0.56557377049180324</v>
      </c>
      <c r="O1513" s="47">
        <v>211.77868852459017</v>
      </c>
      <c r="P1513" s="47">
        <v>0.8571428571428571</v>
      </c>
      <c r="Q1513" s="47">
        <v>748.92857142857144</v>
      </c>
    </row>
    <row r="1514" spans="1:17" x14ac:dyDescent="0.35">
      <c r="A1514" s="44">
        <v>11629</v>
      </c>
      <c r="B1514" s="45" t="s">
        <v>3450</v>
      </c>
      <c r="C1514" s="35" t="s">
        <v>2679</v>
      </c>
      <c r="D1514" s="35" t="s">
        <v>2680</v>
      </c>
      <c r="E1514" s="35">
        <v>234</v>
      </c>
      <c r="F1514" s="35">
        <v>16</v>
      </c>
      <c r="G1514" s="46">
        <v>6.8376068376068383E-2</v>
      </c>
      <c r="H1514" s="46">
        <v>0.12</v>
      </c>
      <c r="I1514" s="47">
        <v>243</v>
      </c>
      <c r="J1514" s="47">
        <v>16</v>
      </c>
      <c r="K1514" s="46">
        <v>7.0000000000000007E-2</v>
      </c>
      <c r="L1514" s="47" t="s">
        <v>30</v>
      </c>
      <c r="M1514" s="46">
        <v>0.17</v>
      </c>
      <c r="N1514" s="47">
        <v>0.4933920704845815</v>
      </c>
      <c r="O1514" s="47">
        <v>56.722466960352421</v>
      </c>
      <c r="P1514" s="47">
        <v>0.25</v>
      </c>
      <c r="Q1514" s="47">
        <v>137.9375</v>
      </c>
    </row>
    <row r="1515" spans="1:17" x14ac:dyDescent="0.35">
      <c r="A1515" s="44">
        <v>10974</v>
      </c>
      <c r="B1515" s="45" t="s">
        <v>3450</v>
      </c>
      <c r="C1515" s="35" t="s">
        <v>1383</v>
      </c>
      <c r="D1515" s="35" t="s">
        <v>1384</v>
      </c>
      <c r="E1515" s="35">
        <v>20</v>
      </c>
      <c r="F1515" s="35">
        <v>8</v>
      </c>
      <c r="G1515" s="46">
        <v>0.4</v>
      </c>
      <c r="H1515" s="46">
        <v>0.46</v>
      </c>
      <c r="I1515" s="47">
        <v>18</v>
      </c>
      <c r="J1515" s="47">
        <v>4</v>
      </c>
      <c r="K1515" s="46">
        <v>0.22</v>
      </c>
      <c r="L1515" s="47" t="s">
        <v>30</v>
      </c>
      <c r="M1515" s="46">
        <v>0.53</v>
      </c>
      <c r="N1515" s="47">
        <v>0.14285714285714285</v>
      </c>
      <c r="O1515" s="47">
        <v>261</v>
      </c>
      <c r="P1515" s="47">
        <v>0</v>
      </c>
      <c r="Q1515" s="47">
        <v>716</v>
      </c>
    </row>
    <row r="1516" spans="1:17" x14ac:dyDescent="0.35">
      <c r="A1516" s="44">
        <v>11051</v>
      </c>
      <c r="B1516" s="45" t="s">
        <v>3450</v>
      </c>
      <c r="C1516" s="35" t="s">
        <v>2941</v>
      </c>
      <c r="D1516" s="35" t="s">
        <v>2942</v>
      </c>
      <c r="E1516" s="35">
        <v>343</v>
      </c>
      <c r="F1516" s="35">
        <v>16</v>
      </c>
      <c r="G1516" s="46">
        <v>4.6647230320699708E-2</v>
      </c>
      <c r="H1516" s="46">
        <v>0.1</v>
      </c>
      <c r="I1516" s="47">
        <v>224</v>
      </c>
      <c r="J1516" s="47">
        <v>9</v>
      </c>
      <c r="K1516" s="46">
        <v>0.04</v>
      </c>
      <c r="L1516" s="47" t="s">
        <v>30</v>
      </c>
      <c r="M1516" s="46">
        <v>0.15</v>
      </c>
      <c r="N1516" s="47">
        <v>0.4</v>
      </c>
      <c r="O1516" s="47">
        <v>215.73023255813953</v>
      </c>
      <c r="P1516" s="47">
        <v>1</v>
      </c>
      <c r="Q1516" s="47">
        <v>1064.8888888888889</v>
      </c>
    </row>
    <row r="1517" spans="1:17" x14ac:dyDescent="0.35">
      <c r="A1517" s="44">
        <v>40097</v>
      </c>
      <c r="B1517" s="45" t="s">
        <v>3450</v>
      </c>
      <c r="C1517" s="35" t="s">
        <v>2827</v>
      </c>
      <c r="D1517" s="35" t="s">
        <v>2828</v>
      </c>
      <c r="E1517" s="35">
        <v>38</v>
      </c>
      <c r="F1517" s="35">
        <v>5</v>
      </c>
      <c r="G1517" s="46">
        <v>0.13157894736842105</v>
      </c>
      <c r="H1517" s="46">
        <v>0.18</v>
      </c>
      <c r="I1517" s="47">
        <v>78</v>
      </c>
      <c r="J1517" s="47">
        <v>4</v>
      </c>
      <c r="K1517" s="46">
        <v>0.05</v>
      </c>
      <c r="L1517" s="47" t="s">
        <v>30</v>
      </c>
      <c r="M1517" s="46">
        <v>0.23</v>
      </c>
      <c r="N1517" s="47">
        <v>0</v>
      </c>
      <c r="O1517" s="47">
        <v>162.47297297297297</v>
      </c>
      <c r="P1517" s="47">
        <v>0</v>
      </c>
      <c r="Q1517" s="47">
        <v>972.75</v>
      </c>
    </row>
    <row r="1518" spans="1:17" x14ac:dyDescent="0.35">
      <c r="A1518" s="44">
        <v>11418</v>
      </c>
      <c r="B1518" s="45" t="s">
        <v>3450</v>
      </c>
      <c r="C1518" s="35" t="s">
        <v>2343</v>
      </c>
      <c r="D1518" s="35" t="s">
        <v>2344</v>
      </c>
      <c r="E1518" s="35">
        <v>40</v>
      </c>
      <c r="F1518" s="35">
        <v>1</v>
      </c>
      <c r="G1518" s="46">
        <v>2.5000000000000001E-2</v>
      </c>
      <c r="H1518" s="46">
        <v>0.08</v>
      </c>
      <c r="I1518" s="47">
        <v>65</v>
      </c>
      <c r="J1518" s="47">
        <v>7</v>
      </c>
      <c r="K1518" s="46">
        <v>0.11</v>
      </c>
      <c r="L1518" s="47" t="s">
        <v>21</v>
      </c>
      <c r="M1518" s="46">
        <v>0.16</v>
      </c>
      <c r="N1518" s="47">
        <v>0.75862068965517238</v>
      </c>
      <c r="O1518" s="47">
        <v>301.84482758620692</v>
      </c>
      <c r="P1518" s="47">
        <v>0.7142857142857143</v>
      </c>
      <c r="Q1518" s="47">
        <v>1014.8571428571429</v>
      </c>
    </row>
    <row r="1519" spans="1:17" x14ac:dyDescent="0.35">
      <c r="A1519" s="44">
        <v>40620</v>
      </c>
      <c r="B1519" s="45" t="s">
        <v>3450</v>
      </c>
      <c r="C1519" s="35" t="s">
        <v>967</v>
      </c>
      <c r="D1519" s="35" t="s">
        <v>968</v>
      </c>
      <c r="E1519" s="35">
        <v>99</v>
      </c>
      <c r="F1519" s="35">
        <v>32</v>
      </c>
      <c r="G1519" s="46">
        <v>0.32323232323232326</v>
      </c>
      <c r="H1519" s="46">
        <v>0.37</v>
      </c>
      <c r="I1519" s="47">
        <v>138</v>
      </c>
      <c r="J1519" s="47">
        <v>40</v>
      </c>
      <c r="K1519" s="46">
        <v>0.28999999999999998</v>
      </c>
      <c r="L1519" s="47" t="s">
        <v>30</v>
      </c>
      <c r="M1519" s="46">
        <v>0.43</v>
      </c>
      <c r="N1519" s="47">
        <v>0.81632653061224492</v>
      </c>
      <c r="O1519" s="47">
        <v>295.21428571428572</v>
      </c>
      <c r="P1519" s="47">
        <v>1.05</v>
      </c>
      <c r="Q1519" s="47">
        <v>995.25</v>
      </c>
    </row>
    <row r="1520" spans="1:17" x14ac:dyDescent="0.35">
      <c r="A1520" s="44">
        <v>10922</v>
      </c>
      <c r="B1520" s="45" t="s">
        <v>3450</v>
      </c>
      <c r="C1520" s="35" t="s">
        <v>2371</v>
      </c>
      <c r="D1520" s="35" t="s">
        <v>2372</v>
      </c>
      <c r="E1520" s="35">
        <v>61</v>
      </c>
      <c r="F1520" s="35">
        <v>8</v>
      </c>
      <c r="G1520" s="46">
        <v>0.13114754098360656</v>
      </c>
      <c r="H1520" s="46">
        <v>0.18</v>
      </c>
      <c r="I1520" s="47">
        <v>58</v>
      </c>
      <c r="J1520" s="47">
        <v>6</v>
      </c>
      <c r="K1520" s="46">
        <v>0.1</v>
      </c>
      <c r="L1520" s="47" t="s">
        <v>30</v>
      </c>
      <c r="M1520" s="46">
        <v>0.23</v>
      </c>
      <c r="N1520" s="47">
        <v>1.1153846153846154</v>
      </c>
      <c r="O1520" s="47">
        <v>295.32692307692309</v>
      </c>
      <c r="P1520" s="47">
        <v>0.33333333333333331</v>
      </c>
      <c r="Q1520" s="47">
        <v>941.83333333333337</v>
      </c>
    </row>
    <row r="1521" spans="1:17" x14ac:dyDescent="0.35">
      <c r="A1521" s="44">
        <v>702</v>
      </c>
      <c r="B1521" s="45" t="s">
        <v>3450</v>
      </c>
      <c r="C1521" s="35" t="s">
        <v>79</v>
      </c>
      <c r="D1521" s="35" t="s">
        <v>80</v>
      </c>
      <c r="E1521" s="35">
        <v>86</v>
      </c>
      <c r="F1521" s="35">
        <v>26</v>
      </c>
      <c r="G1521" s="46">
        <v>0.30232558139534882</v>
      </c>
      <c r="H1521" s="46">
        <v>0.35</v>
      </c>
      <c r="I1521" s="47">
        <v>108</v>
      </c>
      <c r="J1521" s="47">
        <v>65</v>
      </c>
      <c r="K1521" s="46">
        <v>0.6</v>
      </c>
      <c r="L1521" s="47" t="s">
        <v>21</v>
      </c>
      <c r="M1521" s="46">
        <v>0.69</v>
      </c>
      <c r="N1521" s="47">
        <v>0.55813953488372092</v>
      </c>
      <c r="O1521" s="47">
        <v>234.34883720930233</v>
      </c>
      <c r="P1521" s="47">
        <v>0.96923076923076923</v>
      </c>
      <c r="Q1521" s="47">
        <v>959.3384615384615</v>
      </c>
    </row>
    <row r="1522" spans="1:17" x14ac:dyDescent="0.35">
      <c r="A1522" s="44">
        <v>11481</v>
      </c>
      <c r="B1522" s="45" t="s">
        <v>3450</v>
      </c>
      <c r="C1522" s="35" t="s">
        <v>1791</v>
      </c>
      <c r="D1522" s="35" t="s">
        <v>1792</v>
      </c>
      <c r="E1522" s="35">
        <v>33</v>
      </c>
      <c r="F1522" s="35">
        <v>2</v>
      </c>
      <c r="G1522" s="46">
        <v>6.0606060606060608E-2</v>
      </c>
      <c r="H1522" s="46">
        <v>0.11</v>
      </c>
      <c r="I1522" s="47">
        <v>40</v>
      </c>
      <c r="J1522" s="47">
        <v>7</v>
      </c>
      <c r="K1522" s="46">
        <v>0.18</v>
      </c>
      <c r="L1522" s="47" t="s">
        <v>21</v>
      </c>
      <c r="M1522" s="46">
        <v>0.23</v>
      </c>
      <c r="N1522" s="47">
        <v>0.84848484848484851</v>
      </c>
      <c r="O1522" s="47">
        <v>551.09090909090912</v>
      </c>
      <c r="P1522" s="47">
        <v>0.7142857142857143</v>
      </c>
      <c r="Q1522" s="47">
        <v>729</v>
      </c>
    </row>
    <row r="1523" spans="1:17" x14ac:dyDescent="0.35">
      <c r="A1523" s="44">
        <v>415</v>
      </c>
      <c r="B1523" s="45" t="s">
        <v>3450</v>
      </c>
      <c r="C1523" s="35" t="s">
        <v>419</v>
      </c>
      <c r="D1523" s="35" t="s">
        <v>420</v>
      </c>
      <c r="E1523" s="35">
        <v>416</v>
      </c>
      <c r="F1523" s="35">
        <v>181</v>
      </c>
      <c r="G1523" s="46">
        <v>0.43509615384615385</v>
      </c>
      <c r="H1523" s="46">
        <v>0.5</v>
      </c>
      <c r="I1523" s="47">
        <v>381</v>
      </c>
      <c r="J1523" s="47">
        <v>154</v>
      </c>
      <c r="K1523" s="46">
        <v>0.4</v>
      </c>
      <c r="L1523" s="47" t="s">
        <v>30</v>
      </c>
      <c r="M1523" s="46">
        <v>0.57999999999999996</v>
      </c>
      <c r="N1523" s="47">
        <v>0.93392070484581502</v>
      </c>
      <c r="O1523" s="47">
        <v>699.07929515418505</v>
      </c>
      <c r="P1523" s="47">
        <v>1.0454545454545454</v>
      </c>
      <c r="Q1523" s="47">
        <v>1144.9545454545455</v>
      </c>
    </row>
    <row r="1524" spans="1:17" x14ac:dyDescent="0.35">
      <c r="A1524" s="44">
        <v>11060</v>
      </c>
      <c r="B1524" s="45" t="s">
        <v>3450</v>
      </c>
      <c r="C1524" s="35" t="s">
        <v>1295</v>
      </c>
      <c r="D1524" s="35" t="s">
        <v>1296</v>
      </c>
      <c r="E1524" s="35">
        <v>214</v>
      </c>
      <c r="F1524" s="35">
        <v>43</v>
      </c>
      <c r="G1524" s="46">
        <v>0.20093457943925233</v>
      </c>
      <c r="H1524" s="46">
        <v>0.25</v>
      </c>
      <c r="I1524" s="47">
        <v>191</v>
      </c>
      <c r="J1524" s="47">
        <v>45</v>
      </c>
      <c r="K1524" s="46">
        <v>0.24</v>
      </c>
      <c r="L1524" s="47" t="s">
        <v>30</v>
      </c>
      <c r="M1524" s="46">
        <v>0.3</v>
      </c>
      <c r="N1524" s="47">
        <v>0.73287671232876717</v>
      </c>
      <c r="O1524" s="47">
        <v>280.98630136986299</v>
      </c>
      <c r="P1524" s="47">
        <v>0.44444444444444442</v>
      </c>
      <c r="Q1524" s="47">
        <v>1005.3111111111111</v>
      </c>
    </row>
    <row r="1525" spans="1:17" x14ac:dyDescent="0.35">
      <c r="A1525" s="44">
        <v>13365</v>
      </c>
      <c r="B1525" s="45" t="s">
        <v>3450</v>
      </c>
      <c r="C1525" s="35" t="s">
        <v>2055</v>
      </c>
      <c r="D1525" s="35" t="s">
        <v>2056</v>
      </c>
      <c r="E1525" s="35">
        <v>72</v>
      </c>
      <c r="F1525" s="35">
        <v>10</v>
      </c>
      <c r="G1525" s="46">
        <v>0.1388888888888889</v>
      </c>
      <c r="H1525" s="46">
        <v>0.19</v>
      </c>
      <c r="I1525" s="47">
        <v>88</v>
      </c>
      <c r="J1525" s="47">
        <v>12</v>
      </c>
      <c r="K1525" s="46">
        <v>0.14000000000000001</v>
      </c>
      <c r="L1525" s="47" t="s">
        <v>30</v>
      </c>
      <c r="M1525" s="46">
        <v>0.24</v>
      </c>
      <c r="N1525" s="47">
        <v>1.1578947368421053</v>
      </c>
      <c r="O1525" s="47">
        <v>423.86842105263156</v>
      </c>
      <c r="P1525" s="47">
        <v>2.25</v>
      </c>
      <c r="Q1525" s="47">
        <v>1105.5</v>
      </c>
    </row>
    <row r="1526" spans="1:17" x14ac:dyDescent="0.35">
      <c r="A1526" s="44">
        <v>10921</v>
      </c>
      <c r="B1526" s="45" t="s">
        <v>3450</v>
      </c>
      <c r="C1526" s="35" t="s">
        <v>1651</v>
      </c>
      <c r="D1526" s="35" t="s">
        <v>1652</v>
      </c>
      <c r="E1526" s="35">
        <v>79</v>
      </c>
      <c r="F1526" s="35">
        <v>13</v>
      </c>
      <c r="G1526" s="46">
        <v>0.16455696202531644</v>
      </c>
      <c r="H1526" s="46">
        <v>0.21</v>
      </c>
      <c r="I1526" s="47">
        <v>102</v>
      </c>
      <c r="J1526" s="47">
        <v>19</v>
      </c>
      <c r="K1526" s="46">
        <v>0.19</v>
      </c>
      <c r="L1526" s="47" t="s">
        <v>30</v>
      </c>
      <c r="M1526" s="46">
        <v>0.26</v>
      </c>
      <c r="N1526" s="47">
        <v>0.37349397590361444</v>
      </c>
      <c r="O1526" s="47">
        <v>237.87951807228916</v>
      </c>
      <c r="P1526" s="47">
        <v>1.1052631578947369</v>
      </c>
      <c r="Q1526" s="47">
        <v>748.63157894736844</v>
      </c>
    </row>
    <row r="1527" spans="1:17" x14ac:dyDescent="0.35">
      <c r="A1527" s="44">
        <v>332</v>
      </c>
      <c r="B1527" s="45" t="s">
        <v>3450</v>
      </c>
      <c r="C1527" s="35" t="s">
        <v>1267</v>
      </c>
      <c r="D1527" s="35" t="s">
        <v>1268</v>
      </c>
      <c r="E1527" s="35">
        <v>59</v>
      </c>
      <c r="F1527" s="35">
        <v>23</v>
      </c>
      <c r="G1527" s="46">
        <v>0.38983050847457629</v>
      </c>
      <c r="H1527" s="46">
        <v>0.45</v>
      </c>
      <c r="I1527" s="47">
        <v>111</v>
      </c>
      <c r="J1527" s="47">
        <v>27</v>
      </c>
      <c r="K1527" s="46">
        <v>0.24</v>
      </c>
      <c r="L1527" s="47" t="s">
        <v>30</v>
      </c>
      <c r="M1527" s="46">
        <v>0.52</v>
      </c>
      <c r="N1527" s="47">
        <v>0.6785714285714286</v>
      </c>
      <c r="O1527" s="47">
        <v>194.07142857142858</v>
      </c>
      <c r="P1527" s="47">
        <v>0.40740740740740738</v>
      </c>
      <c r="Q1527" s="47">
        <v>435.44444444444446</v>
      </c>
    </row>
    <row r="1528" spans="1:17" x14ac:dyDescent="0.35">
      <c r="A1528" s="44">
        <v>10919</v>
      </c>
      <c r="B1528" s="45" t="s">
        <v>3450</v>
      </c>
      <c r="C1528" s="35" t="s">
        <v>1123</v>
      </c>
      <c r="D1528" s="35" t="s">
        <v>1124</v>
      </c>
      <c r="E1528" s="35">
        <v>19</v>
      </c>
      <c r="F1528" s="35">
        <v>7</v>
      </c>
      <c r="G1528" s="46">
        <v>0.36842105263157893</v>
      </c>
      <c r="H1528" s="46">
        <v>0.42</v>
      </c>
      <c r="I1528" s="47">
        <v>27</v>
      </c>
      <c r="J1528" s="47">
        <v>7</v>
      </c>
      <c r="K1528" s="46">
        <v>0.26</v>
      </c>
      <c r="L1528" s="47" t="s">
        <v>30</v>
      </c>
      <c r="M1528" s="46">
        <v>0.48</v>
      </c>
      <c r="N1528" s="47">
        <v>0.7</v>
      </c>
      <c r="O1528" s="47">
        <v>283.8</v>
      </c>
      <c r="P1528" s="47">
        <v>1</v>
      </c>
      <c r="Q1528" s="47">
        <v>1034.2857142857142</v>
      </c>
    </row>
    <row r="1529" spans="1:17" x14ac:dyDescent="0.35">
      <c r="A1529" s="44">
        <v>12350</v>
      </c>
      <c r="B1529" s="45" t="s">
        <v>3450</v>
      </c>
      <c r="C1529" s="35" t="s">
        <v>1895</v>
      </c>
      <c r="D1529" s="35" t="s">
        <v>1896</v>
      </c>
      <c r="E1529" s="35">
        <v>243</v>
      </c>
      <c r="F1529" s="35">
        <v>38</v>
      </c>
      <c r="G1529" s="46">
        <v>0.15637860082304528</v>
      </c>
      <c r="H1529" s="46">
        <v>0.21</v>
      </c>
      <c r="I1529" s="47">
        <v>204</v>
      </c>
      <c r="J1529" s="47">
        <v>32</v>
      </c>
      <c r="K1529" s="46">
        <v>0.16</v>
      </c>
      <c r="L1529" s="47" t="s">
        <v>30</v>
      </c>
      <c r="M1529" s="46">
        <v>0.26</v>
      </c>
      <c r="N1529" s="47">
        <v>0.52906976744186052</v>
      </c>
      <c r="O1529" s="47">
        <v>120.45348837209302</v>
      </c>
      <c r="P1529" s="47">
        <v>0.71875</v>
      </c>
      <c r="Q1529" s="47">
        <v>536.40625</v>
      </c>
    </row>
    <row r="1530" spans="1:17" x14ac:dyDescent="0.35">
      <c r="A1530" s="44">
        <v>10926</v>
      </c>
      <c r="B1530" s="45" t="s">
        <v>3450</v>
      </c>
      <c r="C1530" s="35" t="s">
        <v>247</v>
      </c>
      <c r="D1530" s="35" t="s">
        <v>248</v>
      </c>
      <c r="E1530" s="35">
        <v>52</v>
      </c>
      <c r="F1530" s="35">
        <v>20</v>
      </c>
      <c r="G1530" s="46">
        <v>0.38461538461538464</v>
      </c>
      <c r="H1530" s="46">
        <v>0.44</v>
      </c>
      <c r="I1530" s="47">
        <v>54</v>
      </c>
      <c r="J1530" s="47">
        <v>26</v>
      </c>
      <c r="K1530" s="46">
        <v>0.48</v>
      </c>
      <c r="L1530" s="47" t="s">
        <v>21</v>
      </c>
      <c r="M1530" s="46">
        <v>0.55000000000000004</v>
      </c>
      <c r="N1530" s="47">
        <v>0.6428571428571429</v>
      </c>
      <c r="O1530" s="47">
        <v>415.28571428571428</v>
      </c>
      <c r="P1530" s="47">
        <v>0.57692307692307687</v>
      </c>
      <c r="Q1530" s="47">
        <v>850.46153846153845</v>
      </c>
    </row>
    <row r="1531" spans="1:17" x14ac:dyDescent="0.35">
      <c r="A1531" s="44">
        <v>40722</v>
      </c>
      <c r="B1531" s="45" t="s">
        <v>3450</v>
      </c>
      <c r="C1531" s="35" t="s">
        <v>259</v>
      </c>
      <c r="D1531" s="35" t="s">
        <v>260</v>
      </c>
      <c r="E1531" s="35">
        <v>20</v>
      </c>
      <c r="F1531" s="35">
        <v>6</v>
      </c>
      <c r="G1531" s="46">
        <v>0.3</v>
      </c>
      <c r="H1531" s="46">
        <v>0.35</v>
      </c>
      <c r="I1531" s="47">
        <v>34</v>
      </c>
      <c r="J1531" s="47">
        <v>16</v>
      </c>
      <c r="K1531" s="46">
        <v>0.47</v>
      </c>
      <c r="L1531" s="47" t="s">
        <v>21</v>
      </c>
      <c r="M1531" s="46">
        <v>0.54</v>
      </c>
      <c r="N1531" s="47">
        <v>0.44444444444444442</v>
      </c>
      <c r="O1531" s="47">
        <v>129.88888888888889</v>
      </c>
      <c r="P1531" s="47">
        <v>0.625</v>
      </c>
      <c r="Q1531" s="47">
        <v>557.375</v>
      </c>
    </row>
    <row r="1532" spans="1:17" x14ac:dyDescent="0.35">
      <c r="A1532" s="44">
        <v>11802</v>
      </c>
      <c r="B1532" s="45" t="s">
        <v>3450</v>
      </c>
      <c r="C1532" s="35" t="s">
        <v>3371</v>
      </c>
      <c r="D1532" s="35" t="s">
        <v>3372</v>
      </c>
      <c r="E1532" s="35">
        <v>136</v>
      </c>
      <c r="F1532" s="35">
        <v>0</v>
      </c>
      <c r="G1532" s="46">
        <v>0</v>
      </c>
      <c r="H1532" s="46">
        <v>0.05</v>
      </c>
      <c r="I1532" s="47">
        <v>161</v>
      </c>
      <c r="J1532" s="47">
        <v>0</v>
      </c>
      <c r="K1532" s="46">
        <v>0</v>
      </c>
      <c r="L1532" s="47" t="s">
        <v>30</v>
      </c>
      <c r="M1532" s="46">
        <v>0.1</v>
      </c>
      <c r="N1532" s="47">
        <v>0.21118012422360249</v>
      </c>
      <c r="O1532" s="47">
        <v>40.080745341614907</v>
      </c>
      <c r="P1532" s="47">
        <v>0</v>
      </c>
      <c r="Q1532" s="47">
        <v>0</v>
      </c>
    </row>
    <row r="1533" spans="1:17" x14ac:dyDescent="0.35">
      <c r="A1533" s="44">
        <v>343</v>
      </c>
      <c r="B1533" s="45" t="s">
        <v>3450</v>
      </c>
      <c r="C1533" s="35" t="s">
        <v>3369</v>
      </c>
      <c r="D1533" s="35" t="s">
        <v>3370</v>
      </c>
      <c r="E1533" s="35">
        <v>139</v>
      </c>
      <c r="F1533" s="35">
        <v>0</v>
      </c>
      <c r="G1533" s="46">
        <v>0</v>
      </c>
      <c r="H1533" s="46">
        <v>0.05</v>
      </c>
      <c r="I1533" s="47">
        <v>174</v>
      </c>
      <c r="J1533" s="47">
        <v>0</v>
      </c>
      <c r="K1533" s="46">
        <v>0</v>
      </c>
      <c r="L1533" s="47" t="s">
        <v>30</v>
      </c>
      <c r="M1533" s="46">
        <v>0.1</v>
      </c>
      <c r="N1533" s="47">
        <v>0.38505747126436779</v>
      </c>
      <c r="O1533" s="47">
        <v>45</v>
      </c>
      <c r="P1533" s="47">
        <v>0</v>
      </c>
      <c r="Q1533" s="47">
        <v>0</v>
      </c>
    </row>
    <row r="1534" spans="1:17" x14ac:dyDescent="0.35">
      <c r="A1534" s="44">
        <v>12596</v>
      </c>
      <c r="B1534" s="45" t="s">
        <v>3450</v>
      </c>
      <c r="C1534" s="35" t="s">
        <v>3221</v>
      </c>
      <c r="D1534" s="35" t="s">
        <v>3222</v>
      </c>
      <c r="E1534" s="35">
        <v>74</v>
      </c>
      <c r="F1534" s="35">
        <v>2</v>
      </c>
      <c r="G1534" s="46">
        <v>2.7027027027027029E-2</v>
      </c>
      <c r="H1534" s="46">
        <v>0.08</v>
      </c>
      <c r="I1534" s="47">
        <v>123</v>
      </c>
      <c r="J1534" s="47">
        <v>1</v>
      </c>
      <c r="K1534" s="46">
        <v>0.01</v>
      </c>
      <c r="L1534" s="47" t="s">
        <v>30</v>
      </c>
      <c r="M1534" s="46">
        <v>0.13</v>
      </c>
      <c r="N1534" s="47">
        <v>0.9098360655737705</v>
      </c>
      <c r="O1534" s="47">
        <v>92.26229508196721</v>
      </c>
      <c r="P1534" s="47">
        <v>0</v>
      </c>
      <c r="Q1534" s="47">
        <v>170</v>
      </c>
    </row>
    <row r="1535" spans="1:17" x14ac:dyDescent="0.35">
      <c r="A1535" s="44">
        <v>10957</v>
      </c>
      <c r="B1535" s="45" t="s">
        <v>3450</v>
      </c>
      <c r="C1535" s="35" t="s">
        <v>1817</v>
      </c>
      <c r="D1535" s="35" t="s">
        <v>1818</v>
      </c>
      <c r="E1535" s="35">
        <v>150</v>
      </c>
      <c r="F1535" s="35">
        <v>23</v>
      </c>
      <c r="G1535" s="46">
        <v>0.15333333333333332</v>
      </c>
      <c r="H1535" s="46">
        <v>0.2</v>
      </c>
      <c r="I1535" s="47">
        <v>179</v>
      </c>
      <c r="J1535" s="47">
        <v>31</v>
      </c>
      <c r="K1535" s="46">
        <v>0.17</v>
      </c>
      <c r="L1535" s="47" t="s">
        <v>30</v>
      </c>
      <c r="M1535" s="46">
        <v>0.25</v>
      </c>
      <c r="N1535" s="47">
        <v>0.3716216216216216</v>
      </c>
      <c r="O1535" s="47">
        <v>198.88513513513513</v>
      </c>
      <c r="P1535" s="47">
        <v>0.54838709677419351</v>
      </c>
      <c r="Q1535" s="47">
        <v>608.83870967741939</v>
      </c>
    </row>
    <row r="1536" spans="1:17" x14ac:dyDescent="0.35">
      <c r="A1536" s="44">
        <v>10336</v>
      </c>
      <c r="B1536" s="45" t="s">
        <v>3450</v>
      </c>
      <c r="C1536" s="35" t="s">
        <v>427</v>
      </c>
      <c r="D1536" s="35" t="s">
        <v>428</v>
      </c>
      <c r="E1536" s="35">
        <v>97</v>
      </c>
      <c r="F1536" s="35">
        <v>29</v>
      </c>
      <c r="G1536" s="46">
        <v>0.29896907216494845</v>
      </c>
      <c r="H1536" s="46">
        <v>0.35</v>
      </c>
      <c r="I1536" s="47">
        <v>89</v>
      </c>
      <c r="J1536" s="47">
        <v>36</v>
      </c>
      <c r="K1536" s="46">
        <v>0.4</v>
      </c>
      <c r="L1536" s="47" t="s">
        <v>21</v>
      </c>
      <c r="M1536" s="46">
        <v>0.46</v>
      </c>
      <c r="N1536" s="47">
        <v>0.41509433962264153</v>
      </c>
      <c r="O1536" s="47">
        <v>199.20754716981133</v>
      </c>
      <c r="P1536" s="47">
        <v>0.27777777777777779</v>
      </c>
      <c r="Q1536" s="47">
        <v>1456.6111111111111</v>
      </c>
    </row>
    <row r="1537" spans="1:17" x14ac:dyDescent="0.35">
      <c r="A1537" s="44">
        <v>42322</v>
      </c>
      <c r="B1537" s="45" t="s">
        <v>3450</v>
      </c>
      <c r="C1537" s="35" t="s">
        <v>1969</v>
      </c>
      <c r="D1537" s="35" t="s">
        <v>1970</v>
      </c>
      <c r="E1537" s="35">
        <v>16</v>
      </c>
      <c r="F1537" s="35">
        <v>2</v>
      </c>
      <c r="G1537" s="46">
        <v>0.125</v>
      </c>
      <c r="H1537" s="46">
        <v>0.18</v>
      </c>
      <c r="I1537" s="47">
        <v>13</v>
      </c>
      <c r="J1537" s="47">
        <v>2</v>
      </c>
      <c r="K1537" s="46">
        <v>0.15</v>
      </c>
      <c r="L1537" s="47" t="s">
        <v>30</v>
      </c>
      <c r="M1537" s="46">
        <v>0.23</v>
      </c>
      <c r="N1537" s="47">
        <v>0.45454545454545453</v>
      </c>
      <c r="O1537" s="47">
        <v>420.63636363636363</v>
      </c>
      <c r="P1537" s="47">
        <v>1.5</v>
      </c>
      <c r="Q1537" s="47">
        <v>976.5</v>
      </c>
    </row>
    <row r="1538" spans="1:17" x14ac:dyDescent="0.35">
      <c r="A1538" s="44">
        <v>41783</v>
      </c>
      <c r="B1538" s="45" t="s">
        <v>3450</v>
      </c>
      <c r="C1538" s="35" t="s">
        <v>2841</v>
      </c>
      <c r="D1538" s="35" t="s">
        <v>2842</v>
      </c>
      <c r="E1538" s="35">
        <v>15</v>
      </c>
      <c r="F1538" s="35">
        <v>1</v>
      </c>
      <c r="G1538" s="46">
        <v>6.6666666666666666E-2</v>
      </c>
      <c r="H1538" s="46">
        <v>0.12</v>
      </c>
      <c r="I1538" s="47">
        <v>19</v>
      </c>
      <c r="J1538" s="47">
        <v>1</v>
      </c>
      <c r="K1538" s="46">
        <v>0.05</v>
      </c>
      <c r="L1538" s="47" t="s">
        <v>30</v>
      </c>
      <c r="M1538" s="46">
        <v>0.17</v>
      </c>
      <c r="N1538" s="47">
        <v>0</v>
      </c>
      <c r="O1538" s="47">
        <v>64.611111111111114</v>
      </c>
      <c r="P1538" s="47">
        <v>0</v>
      </c>
      <c r="Q1538" s="47">
        <v>846</v>
      </c>
    </row>
    <row r="1539" spans="1:17" x14ac:dyDescent="0.35">
      <c r="A1539" s="44">
        <v>10933</v>
      </c>
      <c r="B1539" s="45" t="s">
        <v>3450</v>
      </c>
      <c r="C1539" s="35" t="s">
        <v>1413</v>
      </c>
      <c r="D1539" s="35" t="s">
        <v>1414</v>
      </c>
      <c r="E1539" s="35">
        <v>53</v>
      </c>
      <c r="F1539" s="35">
        <v>11</v>
      </c>
      <c r="G1539" s="46">
        <v>0.20754716981132076</v>
      </c>
      <c r="H1539" s="46">
        <v>0.26</v>
      </c>
      <c r="I1539" s="47">
        <v>60</v>
      </c>
      <c r="J1539" s="47">
        <v>13</v>
      </c>
      <c r="K1539" s="46">
        <v>0.22</v>
      </c>
      <c r="L1539" s="47" t="s">
        <v>30</v>
      </c>
      <c r="M1539" s="46">
        <v>0.31</v>
      </c>
      <c r="N1539" s="47">
        <v>0.40425531914893614</v>
      </c>
      <c r="O1539" s="47">
        <v>217.21276595744681</v>
      </c>
      <c r="P1539" s="47">
        <v>1.2307692307692308</v>
      </c>
      <c r="Q1539" s="47">
        <v>758.30769230769226</v>
      </c>
    </row>
    <row r="1540" spans="1:17" x14ac:dyDescent="0.35">
      <c r="A1540" s="44">
        <v>41982</v>
      </c>
      <c r="B1540" s="45" t="s">
        <v>3450</v>
      </c>
      <c r="C1540" s="35" t="s">
        <v>527</v>
      </c>
      <c r="D1540" s="35" t="s">
        <v>528</v>
      </c>
      <c r="E1540" s="35">
        <v>24</v>
      </c>
      <c r="F1540" s="35">
        <v>7</v>
      </c>
      <c r="G1540" s="46">
        <v>0.29166666666666669</v>
      </c>
      <c r="H1540" s="46">
        <v>0.34</v>
      </c>
      <c r="I1540" s="47">
        <v>27</v>
      </c>
      <c r="J1540" s="47">
        <v>10</v>
      </c>
      <c r="K1540" s="46">
        <v>0.37</v>
      </c>
      <c r="L1540" s="47" t="s">
        <v>21</v>
      </c>
      <c r="M1540" s="46">
        <v>0.43</v>
      </c>
      <c r="N1540" s="47">
        <v>0</v>
      </c>
      <c r="O1540" s="47">
        <v>205.29411764705881</v>
      </c>
      <c r="P1540" s="47">
        <v>0</v>
      </c>
      <c r="Q1540" s="47">
        <v>954.5</v>
      </c>
    </row>
    <row r="1541" spans="1:17" x14ac:dyDescent="0.35">
      <c r="A1541" s="44">
        <v>12639</v>
      </c>
      <c r="B1541" s="45" t="s">
        <v>3450</v>
      </c>
      <c r="C1541" s="35" t="s">
        <v>3145</v>
      </c>
      <c r="D1541" s="35" t="s">
        <v>3146</v>
      </c>
      <c r="E1541" s="35">
        <v>110</v>
      </c>
      <c r="F1541" s="35">
        <v>2</v>
      </c>
      <c r="G1541" s="46">
        <v>1.8181818181818181E-2</v>
      </c>
      <c r="H1541" s="46">
        <v>7.0000000000000007E-2</v>
      </c>
      <c r="I1541" s="47">
        <v>111</v>
      </c>
      <c r="J1541" s="47">
        <v>2</v>
      </c>
      <c r="K1541" s="46">
        <v>0.02</v>
      </c>
      <c r="L1541" s="47" t="s">
        <v>30</v>
      </c>
      <c r="M1541" s="46">
        <v>0.12</v>
      </c>
      <c r="N1541" s="47">
        <v>0</v>
      </c>
      <c r="O1541" s="47">
        <v>93.715596330275233</v>
      </c>
      <c r="P1541" s="47">
        <v>0</v>
      </c>
      <c r="Q1541" s="47">
        <v>802</v>
      </c>
    </row>
    <row r="1542" spans="1:17" x14ac:dyDescent="0.35">
      <c r="A1542" s="44">
        <v>42804</v>
      </c>
      <c r="B1542" s="45" t="s">
        <v>3450</v>
      </c>
      <c r="C1542" s="35" t="s">
        <v>3425</v>
      </c>
      <c r="D1542" s="35" t="s">
        <v>3426</v>
      </c>
      <c r="E1542" s="35">
        <v>31</v>
      </c>
      <c r="F1542" s="35">
        <v>0</v>
      </c>
      <c r="G1542" s="46">
        <v>0</v>
      </c>
      <c r="H1542" s="46">
        <v>0.05</v>
      </c>
      <c r="I1542" s="47">
        <v>19</v>
      </c>
      <c r="J1542" s="47">
        <v>0</v>
      </c>
      <c r="K1542" s="46">
        <v>0</v>
      </c>
      <c r="L1542" s="47" t="s">
        <v>30</v>
      </c>
      <c r="M1542" s="46">
        <v>0.1</v>
      </c>
      <c r="N1542" s="47">
        <v>0</v>
      </c>
      <c r="O1542" s="47">
        <v>69.315789473684205</v>
      </c>
      <c r="P1542" s="47">
        <v>0</v>
      </c>
      <c r="Q1542" s="47">
        <v>0</v>
      </c>
    </row>
    <row r="1543" spans="1:17" x14ac:dyDescent="0.35">
      <c r="A1543" s="44">
        <v>40817</v>
      </c>
      <c r="B1543" s="45" t="s">
        <v>3450</v>
      </c>
      <c r="C1543" s="35" t="s">
        <v>1213</v>
      </c>
      <c r="D1543" s="35" t="s">
        <v>1214</v>
      </c>
      <c r="E1543" s="35">
        <v>13</v>
      </c>
      <c r="F1543" s="35">
        <v>3</v>
      </c>
      <c r="G1543" s="46">
        <v>0.23076923076923078</v>
      </c>
      <c r="H1543" s="46">
        <v>0.28000000000000003</v>
      </c>
      <c r="I1543" s="47">
        <v>8</v>
      </c>
      <c r="J1543" s="47">
        <v>2</v>
      </c>
      <c r="K1543" s="46">
        <v>0.25</v>
      </c>
      <c r="L1543" s="47" t="s">
        <v>30</v>
      </c>
      <c r="M1543" s="46">
        <v>0.33</v>
      </c>
      <c r="N1543" s="47">
        <v>0</v>
      </c>
      <c r="O1543" s="47">
        <v>208.16666666666666</v>
      </c>
      <c r="P1543" s="47">
        <v>0</v>
      </c>
      <c r="Q1543" s="47">
        <v>438</v>
      </c>
    </row>
    <row r="1544" spans="1:17" x14ac:dyDescent="0.35">
      <c r="A1544" s="44">
        <v>42102</v>
      </c>
      <c r="B1544" s="45" t="s">
        <v>3450</v>
      </c>
      <c r="C1544" s="35" t="s">
        <v>2203</v>
      </c>
      <c r="D1544" s="35" t="s">
        <v>2204</v>
      </c>
      <c r="E1544" s="35">
        <v>27</v>
      </c>
      <c r="F1544" s="35">
        <v>10</v>
      </c>
      <c r="G1544" s="46">
        <v>0.37037037037037035</v>
      </c>
      <c r="H1544" s="46">
        <v>0.43</v>
      </c>
      <c r="I1544" s="47">
        <v>25</v>
      </c>
      <c r="J1544" s="47">
        <v>3</v>
      </c>
      <c r="K1544" s="46">
        <v>0.12</v>
      </c>
      <c r="L1544" s="47" t="s">
        <v>30</v>
      </c>
      <c r="M1544" s="46">
        <v>0.49</v>
      </c>
      <c r="N1544" s="47">
        <v>0</v>
      </c>
      <c r="O1544" s="47">
        <v>133.40909090909091</v>
      </c>
      <c r="P1544" s="47">
        <v>0</v>
      </c>
      <c r="Q1544" s="47">
        <v>370.66666666666669</v>
      </c>
    </row>
    <row r="1545" spans="1:17" x14ac:dyDescent="0.35">
      <c r="A1545" s="44">
        <v>41372</v>
      </c>
      <c r="B1545" s="45" t="s">
        <v>3450</v>
      </c>
      <c r="C1545" s="35" t="s">
        <v>2711</v>
      </c>
      <c r="D1545" s="35" t="s">
        <v>2712</v>
      </c>
      <c r="E1545" s="35">
        <v>243</v>
      </c>
      <c r="F1545" s="35">
        <v>7</v>
      </c>
      <c r="G1545" s="46">
        <v>2.8806584362139918E-2</v>
      </c>
      <c r="H1545" s="46">
        <v>0.08</v>
      </c>
      <c r="I1545" s="47">
        <v>262</v>
      </c>
      <c r="J1545" s="47">
        <v>19</v>
      </c>
      <c r="K1545" s="46">
        <v>7.0000000000000007E-2</v>
      </c>
      <c r="L1545" s="47" t="s">
        <v>30</v>
      </c>
      <c r="M1545" s="46">
        <v>0.13</v>
      </c>
      <c r="N1545" s="47">
        <v>0.44855967078189302</v>
      </c>
      <c r="O1545" s="47">
        <v>448.082304526749</v>
      </c>
      <c r="P1545" s="47">
        <v>0.94736842105263153</v>
      </c>
      <c r="Q1545" s="47">
        <v>1147.6315789473683</v>
      </c>
    </row>
    <row r="1546" spans="1:17" x14ac:dyDescent="0.35">
      <c r="A1546" s="44">
        <v>10340</v>
      </c>
      <c r="B1546" s="45" t="s">
        <v>3450</v>
      </c>
      <c r="C1546" s="35" t="s">
        <v>1317</v>
      </c>
      <c r="D1546" s="35" t="s">
        <v>1318</v>
      </c>
      <c r="E1546" s="35">
        <v>111</v>
      </c>
      <c r="F1546" s="35">
        <v>20</v>
      </c>
      <c r="G1546" s="46">
        <v>0.18018018018018017</v>
      </c>
      <c r="H1546" s="46">
        <v>0.23</v>
      </c>
      <c r="I1546" s="47">
        <v>128</v>
      </c>
      <c r="J1546" s="47">
        <v>31</v>
      </c>
      <c r="K1546" s="46">
        <v>0.24</v>
      </c>
      <c r="L1546" s="47" t="s">
        <v>21</v>
      </c>
      <c r="M1546" s="46">
        <v>0.28999999999999998</v>
      </c>
      <c r="N1546" s="47">
        <v>0.91752577319587625</v>
      </c>
      <c r="O1546" s="47">
        <v>352.54639175257734</v>
      </c>
      <c r="P1546" s="47">
        <v>0.967741935483871</v>
      </c>
      <c r="Q1546" s="47">
        <v>1005.0322580645161</v>
      </c>
    </row>
    <row r="1547" spans="1:17" x14ac:dyDescent="0.35">
      <c r="A1547" s="44">
        <v>12247</v>
      </c>
      <c r="B1547" s="45" t="s">
        <v>3450</v>
      </c>
      <c r="C1547" s="35" t="s">
        <v>2429</v>
      </c>
      <c r="D1547" s="35" t="s">
        <v>2430</v>
      </c>
      <c r="E1547" s="35">
        <v>85</v>
      </c>
      <c r="F1547" s="35">
        <v>5</v>
      </c>
      <c r="G1547" s="46">
        <v>5.8823529411764705E-2</v>
      </c>
      <c r="H1547" s="46">
        <v>0.11</v>
      </c>
      <c r="I1547" s="47">
        <v>59</v>
      </c>
      <c r="J1547" s="47">
        <v>6</v>
      </c>
      <c r="K1547" s="46">
        <v>0.1</v>
      </c>
      <c r="L1547" s="47" t="s">
        <v>30</v>
      </c>
      <c r="M1547" s="46">
        <v>0.16</v>
      </c>
      <c r="N1547" s="47">
        <v>0.54716981132075471</v>
      </c>
      <c r="O1547" s="47">
        <v>335.94339622641508</v>
      </c>
      <c r="P1547" s="47">
        <v>0.16666666666666666</v>
      </c>
      <c r="Q1547" s="47">
        <v>706.66666666666663</v>
      </c>
    </row>
    <row r="1548" spans="1:17" x14ac:dyDescent="0.35">
      <c r="A1548" s="44">
        <v>40005</v>
      </c>
      <c r="B1548" s="45" t="s">
        <v>3450</v>
      </c>
      <c r="C1548" s="35" t="s">
        <v>3325</v>
      </c>
      <c r="D1548" s="35" t="s">
        <v>3326</v>
      </c>
      <c r="E1548" s="35">
        <v>20</v>
      </c>
      <c r="F1548" s="35">
        <v>1</v>
      </c>
      <c r="G1548" s="46">
        <v>0.05</v>
      </c>
      <c r="H1548" s="46">
        <v>0.1</v>
      </c>
      <c r="I1548" s="47">
        <v>26</v>
      </c>
      <c r="J1548" s="47">
        <v>0</v>
      </c>
      <c r="K1548" s="46">
        <v>0</v>
      </c>
      <c r="L1548" s="47" t="s">
        <v>30</v>
      </c>
      <c r="M1548" s="46">
        <v>0.15</v>
      </c>
      <c r="N1548" s="47">
        <v>1.0769230769230769</v>
      </c>
      <c r="O1548" s="47">
        <v>215.61538461538461</v>
      </c>
      <c r="P1548" s="47">
        <v>0</v>
      </c>
      <c r="Q1548" s="47">
        <v>0</v>
      </c>
    </row>
    <row r="1549" spans="1:17" x14ac:dyDescent="0.35">
      <c r="A1549" s="44">
        <v>10928</v>
      </c>
      <c r="B1549" s="45" t="s">
        <v>3450</v>
      </c>
      <c r="C1549" s="35" t="s">
        <v>437</v>
      </c>
      <c r="D1549" s="35" t="s">
        <v>438</v>
      </c>
      <c r="E1549" s="35">
        <v>45</v>
      </c>
      <c r="F1549" s="35">
        <v>13</v>
      </c>
      <c r="G1549" s="46">
        <v>0.28888888888888886</v>
      </c>
      <c r="H1549" s="46">
        <v>0.34</v>
      </c>
      <c r="I1549" s="47">
        <v>57</v>
      </c>
      <c r="J1549" s="47">
        <v>23</v>
      </c>
      <c r="K1549" s="46">
        <v>0.4</v>
      </c>
      <c r="L1549" s="47" t="s">
        <v>21</v>
      </c>
      <c r="M1549" s="46">
        <v>0.46</v>
      </c>
      <c r="N1549" s="47">
        <v>0.35294117647058826</v>
      </c>
      <c r="O1549" s="47">
        <v>280.61764705882354</v>
      </c>
      <c r="P1549" s="47">
        <v>0.43478260869565216</v>
      </c>
      <c r="Q1549" s="47">
        <v>855</v>
      </c>
    </row>
    <row r="1550" spans="1:17" x14ac:dyDescent="0.35">
      <c r="A1550" s="44">
        <v>10992</v>
      </c>
      <c r="B1550" s="45" t="s">
        <v>3450</v>
      </c>
      <c r="C1550" s="35" t="s">
        <v>447</v>
      </c>
      <c r="D1550" s="35" t="s">
        <v>448</v>
      </c>
      <c r="E1550" s="35">
        <v>36</v>
      </c>
      <c r="F1550" s="35">
        <v>16</v>
      </c>
      <c r="G1550" s="46">
        <v>0.44444444444444442</v>
      </c>
      <c r="H1550" s="46">
        <v>0.51</v>
      </c>
      <c r="I1550" s="47">
        <v>57</v>
      </c>
      <c r="J1550" s="47">
        <v>22</v>
      </c>
      <c r="K1550" s="46">
        <v>0.39</v>
      </c>
      <c r="L1550" s="47" t="s">
        <v>30</v>
      </c>
      <c r="M1550" s="46">
        <v>0.59</v>
      </c>
      <c r="N1550" s="47">
        <v>0.42857142857142855</v>
      </c>
      <c r="O1550" s="47">
        <v>62.628571428571426</v>
      </c>
      <c r="P1550" s="47">
        <v>0.45454545454545453</v>
      </c>
      <c r="Q1550" s="47">
        <v>183.54545454545453</v>
      </c>
    </row>
    <row r="1551" spans="1:17" x14ac:dyDescent="0.35">
      <c r="A1551" s="44">
        <v>13105</v>
      </c>
      <c r="B1551" s="45" t="s">
        <v>3450</v>
      </c>
      <c r="C1551" s="35" t="s">
        <v>2347</v>
      </c>
      <c r="D1551" s="35" t="s">
        <v>2348</v>
      </c>
      <c r="E1551" s="35">
        <v>47</v>
      </c>
      <c r="F1551" s="35">
        <v>0</v>
      </c>
      <c r="G1551" s="46">
        <v>0</v>
      </c>
      <c r="H1551" s="46">
        <v>0.05</v>
      </c>
      <c r="I1551" s="47">
        <v>53</v>
      </c>
      <c r="J1551" s="47">
        <v>6</v>
      </c>
      <c r="K1551" s="46">
        <v>0.11</v>
      </c>
      <c r="L1551" s="47" t="s">
        <v>21</v>
      </c>
      <c r="M1551" s="46">
        <v>0.16</v>
      </c>
      <c r="N1551" s="47">
        <v>0.46808510638297873</v>
      </c>
      <c r="O1551" s="47">
        <v>260.89361702127661</v>
      </c>
      <c r="P1551" s="47">
        <v>0.83333333333333337</v>
      </c>
      <c r="Q1551" s="47">
        <v>688.66666666666663</v>
      </c>
    </row>
    <row r="1552" spans="1:17" x14ac:dyDescent="0.35">
      <c r="A1552" s="44">
        <v>13562</v>
      </c>
      <c r="B1552" s="45" t="s">
        <v>3450</v>
      </c>
      <c r="C1552" s="35" t="s">
        <v>3209</v>
      </c>
      <c r="D1552" s="35" t="s">
        <v>3210</v>
      </c>
      <c r="E1552" s="35">
        <v>55</v>
      </c>
      <c r="F1552" s="35">
        <v>2</v>
      </c>
      <c r="G1552" s="46">
        <v>3.6363636363636362E-2</v>
      </c>
      <c r="H1552" s="46">
        <v>0.09</v>
      </c>
      <c r="I1552" s="47">
        <v>73</v>
      </c>
      <c r="J1552" s="47">
        <v>1</v>
      </c>
      <c r="K1552" s="46">
        <v>0.01</v>
      </c>
      <c r="L1552" s="47" t="s">
        <v>30</v>
      </c>
      <c r="M1552" s="46">
        <v>0.14000000000000001</v>
      </c>
      <c r="N1552" s="47">
        <v>0.5</v>
      </c>
      <c r="O1552" s="47">
        <v>116.31944444444444</v>
      </c>
      <c r="P1552" s="47">
        <v>0</v>
      </c>
      <c r="Q1552" s="47">
        <v>562</v>
      </c>
    </row>
    <row r="1553" spans="1:17" x14ac:dyDescent="0.35">
      <c r="A1553" s="44">
        <v>12374</v>
      </c>
      <c r="B1553" s="45" t="s">
        <v>3450</v>
      </c>
      <c r="C1553" s="35" t="s">
        <v>2979</v>
      </c>
      <c r="D1553" s="35" t="s">
        <v>2980</v>
      </c>
      <c r="E1553" s="35">
        <v>46</v>
      </c>
      <c r="F1553" s="35">
        <v>1</v>
      </c>
      <c r="G1553" s="46">
        <v>2.1739130434782608E-2</v>
      </c>
      <c r="H1553" s="46">
        <v>7.0000000000000007E-2</v>
      </c>
      <c r="I1553" s="47">
        <v>49</v>
      </c>
      <c r="J1553" s="47">
        <v>2</v>
      </c>
      <c r="K1553" s="46">
        <v>0.04</v>
      </c>
      <c r="L1553" s="47" t="s">
        <v>30</v>
      </c>
      <c r="M1553" s="46">
        <v>0.12</v>
      </c>
      <c r="N1553" s="47">
        <v>0.53191489361702127</v>
      </c>
      <c r="O1553" s="47">
        <v>237.17021276595744</v>
      </c>
      <c r="P1553" s="47">
        <v>4</v>
      </c>
      <c r="Q1553" s="47">
        <v>1288.5</v>
      </c>
    </row>
    <row r="1554" spans="1:17" x14ac:dyDescent="0.35">
      <c r="A1554" s="44">
        <v>41348</v>
      </c>
      <c r="B1554" s="45" t="s">
        <v>3450</v>
      </c>
      <c r="C1554" s="35" t="s">
        <v>1501</v>
      </c>
      <c r="D1554" s="35" t="s">
        <v>1502</v>
      </c>
      <c r="E1554" s="35">
        <v>77</v>
      </c>
      <c r="F1554" s="35">
        <v>13</v>
      </c>
      <c r="G1554" s="46">
        <v>0.16883116883116883</v>
      </c>
      <c r="H1554" s="46">
        <v>0.22</v>
      </c>
      <c r="I1554" s="47">
        <v>100</v>
      </c>
      <c r="J1554" s="47">
        <v>21</v>
      </c>
      <c r="K1554" s="46">
        <v>0.21</v>
      </c>
      <c r="L1554" s="47" t="s">
        <v>30</v>
      </c>
      <c r="M1554" s="46">
        <v>0.27</v>
      </c>
      <c r="N1554" s="47">
        <v>0.4050632911392405</v>
      </c>
      <c r="O1554" s="47">
        <v>121.11392405063292</v>
      </c>
      <c r="P1554" s="47">
        <v>0.5714285714285714</v>
      </c>
      <c r="Q1554" s="47">
        <v>892.52380952380952</v>
      </c>
    </row>
    <row r="1555" spans="1:17" x14ac:dyDescent="0.35">
      <c r="A1555" s="44">
        <v>344</v>
      </c>
      <c r="B1555" s="45" t="s">
        <v>3450</v>
      </c>
      <c r="C1555" s="35" t="s">
        <v>2765</v>
      </c>
      <c r="D1555" s="35" t="s">
        <v>2766</v>
      </c>
      <c r="E1555" s="35">
        <v>194</v>
      </c>
      <c r="F1555" s="35">
        <v>9</v>
      </c>
      <c r="G1555" s="46">
        <v>4.6391752577319589E-2</v>
      </c>
      <c r="H1555" s="46">
        <v>0.1</v>
      </c>
      <c r="I1555" s="47">
        <v>235</v>
      </c>
      <c r="J1555" s="47">
        <v>14</v>
      </c>
      <c r="K1555" s="46">
        <v>0.06</v>
      </c>
      <c r="L1555" s="47" t="s">
        <v>30</v>
      </c>
      <c r="M1555" s="46">
        <v>0.15</v>
      </c>
      <c r="N1555" s="47">
        <v>0.66063348416289591</v>
      </c>
      <c r="O1555" s="47">
        <v>197.56108597285069</v>
      </c>
      <c r="P1555" s="47">
        <v>0.35714285714285715</v>
      </c>
      <c r="Q1555" s="47">
        <v>503.92857142857144</v>
      </c>
    </row>
    <row r="1556" spans="1:17" x14ac:dyDescent="0.35">
      <c r="A1556" s="44">
        <v>42161</v>
      </c>
      <c r="B1556" s="45" t="s">
        <v>3450</v>
      </c>
      <c r="C1556" s="35" t="s">
        <v>2749</v>
      </c>
      <c r="D1556" s="35" t="s">
        <v>2750</v>
      </c>
      <c r="E1556" s="35">
        <v>64</v>
      </c>
      <c r="F1556" s="35">
        <v>5</v>
      </c>
      <c r="G1556" s="46">
        <v>7.8125E-2</v>
      </c>
      <c r="H1556" s="46">
        <v>0.13</v>
      </c>
      <c r="I1556" s="47">
        <v>81</v>
      </c>
      <c r="J1556" s="47">
        <v>5</v>
      </c>
      <c r="K1556" s="46">
        <v>0.06</v>
      </c>
      <c r="L1556" s="47" t="s">
        <v>30</v>
      </c>
      <c r="M1556" s="46">
        <v>0.18</v>
      </c>
      <c r="N1556" s="47">
        <v>0.31578947368421051</v>
      </c>
      <c r="O1556" s="47">
        <v>124</v>
      </c>
      <c r="P1556" s="47">
        <v>0</v>
      </c>
      <c r="Q1556" s="47">
        <v>403.2</v>
      </c>
    </row>
    <row r="1557" spans="1:17" x14ac:dyDescent="0.35">
      <c r="A1557" s="44">
        <v>10265</v>
      </c>
      <c r="B1557" s="45" t="s">
        <v>3450</v>
      </c>
      <c r="C1557" s="35" t="s">
        <v>1653</v>
      </c>
      <c r="D1557" s="35" t="s">
        <v>1654</v>
      </c>
      <c r="E1557" s="35">
        <v>60</v>
      </c>
      <c r="F1557" s="35">
        <v>9</v>
      </c>
      <c r="G1557" s="46">
        <v>0.15</v>
      </c>
      <c r="H1557" s="46">
        <v>0.2</v>
      </c>
      <c r="I1557" s="47">
        <v>100</v>
      </c>
      <c r="J1557" s="47">
        <v>19</v>
      </c>
      <c r="K1557" s="46">
        <v>0.19</v>
      </c>
      <c r="L1557" s="47" t="s">
        <v>30</v>
      </c>
      <c r="M1557" s="46">
        <v>0.25</v>
      </c>
      <c r="N1557" s="47">
        <v>0.69135802469135799</v>
      </c>
      <c r="O1557" s="47">
        <v>333.95061728395063</v>
      </c>
      <c r="P1557" s="47">
        <v>1.631578947368421</v>
      </c>
      <c r="Q1557" s="47">
        <v>1579.3684210526317</v>
      </c>
    </row>
    <row r="1558" spans="1:17" x14ac:dyDescent="0.35">
      <c r="A1558" s="44">
        <v>11896</v>
      </c>
      <c r="B1558" s="45" t="s">
        <v>3450</v>
      </c>
      <c r="C1558" s="35" t="s">
        <v>1801</v>
      </c>
      <c r="D1558" s="35" t="s">
        <v>1802</v>
      </c>
      <c r="E1558" s="35">
        <v>50</v>
      </c>
      <c r="F1558" s="35">
        <v>11</v>
      </c>
      <c r="G1558" s="46">
        <v>0.22</v>
      </c>
      <c r="H1558" s="46">
        <v>0.27</v>
      </c>
      <c r="I1558" s="47">
        <v>64</v>
      </c>
      <c r="J1558" s="47">
        <v>11</v>
      </c>
      <c r="K1558" s="46">
        <v>0.17</v>
      </c>
      <c r="L1558" s="47" t="s">
        <v>30</v>
      </c>
      <c r="M1558" s="46">
        <v>0.32</v>
      </c>
      <c r="N1558" s="47">
        <v>0.26415094339622641</v>
      </c>
      <c r="O1558" s="47">
        <v>435.32075471698113</v>
      </c>
      <c r="P1558" s="47">
        <v>0.18181818181818182</v>
      </c>
      <c r="Q1558" s="47">
        <v>1273.909090909091</v>
      </c>
    </row>
    <row r="1559" spans="1:17" x14ac:dyDescent="0.35">
      <c r="A1559" s="44">
        <v>42972</v>
      </c>
      <c r="B1559" s="45" t="s">
        <v>3450</v>
      </c>
      <c r="C1559" s="35" t="s">
        <v>3441</v>
      </c>
      <c r="D1559" s="35" t="s">
        <v>3442</v>
      </c>
      <c r="E1559" s="35">
        <v>15</v>
      </c>
      <c r="F1559" s="35">
        <v>0</v>
      </c>
      <c r="G1559" s="46">
        <v>0</v>
      </c>
      <c r="H1559" s="46">
        <v>0.05</v>
      </c>
      <c r="I1559" s="47">
        <v>15</v>
      </c>
      <c r="J1559" s="47">
        <v>0</v>
      </c>
      <c r="K1559" s="46">
        <v>0</v>
      </c>
      <c r="L1559" s="47" t="s">
        <v>30</v>
      </c>
      <c r="M1559" s="46">
        <v>0.1</v>
      </c>
      <c r="N1559" s="47">
        <v>0</v>
      </c>
      <c r="O1559" s="47">
        <v>429.6</v>
      </c>
      <c r="P1559" s="47">
        <v>0</v>
      </c>
      <c r="Q1559" s="47">
        <v>0</v>
      </c>
    </row>
    <row r="1560" spans="1:17" x14ac:dyDescent="0.35">
      <c r="A1560" s="44">
        <v>10965</v>
      </c>
      <c r="B1560" s="45" t="s">
        <v>3450</v>
      </c>
      <c r="C1560" s="35" t="s">
        <v>2995</v>
      </c>
      <c r="D1560" s="35" t="s">
        <v>2996</v>
      </c>
      <c r="E1560" s="35">
        <v>348</v>
      </c>
      <c r="F1560" s="35">
        <v>6</v>
      </c>
      <c r="G1560" s="46">
        <v>1.7241379310344827E-2</v>
      </c>
      <c r="H1560" s="46">
        <v>7.0000000000000007E-2</v>
      </c>
      <c r="I1560" s="47">
        <v>486</v>
      </c>
      <c r="J1560" s="47">
        <v>18</v>
      </c>
      <c r="K1560" s="46">
        <v>0.04</v>
      </c>
      <c r="L1560" s="47" t="s">
        <v>30</v>
      </c>
      <c r="M1560" s="46">
        <v>0.12</v>
      </c>
      <c r="N1560" s="47">
        <v>0.59615384615384615</v>
      </c>
      <c r="O1560" s="47">
        <v>351.2628205128205</v>
      </c>
      <c r="P1560" s="47">
        <v>0.5</v>
      </c>
      <c r="Q1560" s="47">
        <v>788.22222222222217</v>
      </c>
    </row>
    <row r="1561" spans="1:17" x14ac:dyDescent="0.35">
      <c r="A1561" s="44">
        <v>10924</v>
      </c>
      <c r="B1561" s="45" t="s">
        <v>3450</v>
      </c>
      <c r="C1561" s="35" t="s">
        <v>2945</v>
      </c>
      <c r="D1561" s="35" t="s">
        <v>2946</v>
      </c>
      <c r="E1561" s="35">
        <v>311</v>
      </c>
      <c r="F1561" s="35">
        <v>17</v>
      </c>
      <c r="G1561" s="46">
        <v>5.4662379421221867E-2</v>
      </c>
      <c r="H1561" s="46">
        <v>0.1</v>
      </c>
      <c r="I1561" s="47">
        <v>326</v>
      </c>
      <c r="J1561" s="47">
        <v>12</v>
      </c>
      <c r="K1561" s="46">
        <v>0.04</v>
      </c>
      <c r="L1561" s="47" t="s">
        <v>30</v>
      </c>
      <c r="M1561" s="46">
        <v>0.15</v>
      </c>
      <c r="N1561" s="47">
        <v>1.089171974522293</v>
      </c>
      <c r="O1561" s="47">
        <v>186.65286624203821</v>
      </c>
      <c r="P1561" s="47">
        <v>1.1666666666666667</v>
      </c>
      <c r="Q1561" s="47">
        <v>798</v>
      </c>
    </row>
    <row r="1562" spans="1:17" x14ac:dyDescent="0.35">
      <c r="A1562" s="44">
        <v>12062</v>
      </c>
      <c r="B1562" s="45" t="s">
        <v>3450</v>
      </c>
      <c r="C1562" s="35" t="s">
        <v>1119</v>
      </c>
      <c r="D1562" s="35" t="s">
        <v>1120</v>
      </c>
      <c r="E1562" s="35">
        <v>54</v>
      </c>
      <c r="F1562" s="35">
        <v>23</v>
      </c>
      <c r="G1562" s="46">
        <v>0.42592592592592593</v>
      </c>
      <c r="H1562" s="46">
        <v>0.49</v>
      </c>
      <c r="I1562" s="47">
        <v>27</v>
      </c>
      <c r="J1562" s="47">
        <v>7</v>
      </c>
      <c r="K1562" s="46">
        <v>0.26</v>
      </c>
      <c r="L1562" s="47" t="s">
        <v>30</v>
      </c>
      <c r="M1562" s="46">
        <v>0.56000000000000005</v>
      </c>
      <c r="N1562" s="47">
        <v>0.9</v>
      </c>
      <c r="O1562" s="47">
        <v>263.64999999999998</v>
      </c>
      <c r="P1562" s="47">
        <v>0.7142857142857143</v>
      </c>
      <c r="Q1562" s="47">
        <v>761.71428571428567</v>
      </c>
    </row>
    <row r="1563" spans="1:17" x14ac:dyDescent="0.35">
      <c r="A1563" s="44">
        <v>148</v>
      </c>
      <c r="B1563" s="45" t="s">
        <v>3450</v>
      </c>
      <c r="C1563" s="35" t="s">
        <v>143</v>
      </c>
      <c r="D1563" s="35" t="s">
        <v>144</v>
      </c>
      <c r="E1563" s="35">
        <v>48</v>
      </c>
      <c r="F1563" s="35">
        <v>12</v>
      </c>
      <c r="G1563" s="46">
        <v>0.25</v>
      </c>
      <c r="H1563" s="46">
        <v>0.3</v>
      </c>
      <c r="I1563" s="47">
        <v>60</v>
      </c>
      <c r="J1563" s="47">
        <v>32</v>
      </c>
      <c r="K1563" s="46">
        <v>0.53</v>
      </c>
      <c r="L1563" s="47" t="s">
        <v>21</v>
      </c>
      <c r="M1563" s="46">
        <v>0.61</v>
      </c>
      <c r="N1563" s="47">
        <v>1.6785714285714286</v>
      </c>
      <c r="O1563" s="47">
        <v>1200.4642857142858</v>
      </c>
      <c r="P1563" s="47">
        <v>2.0625</v>
      </c>
      <c r="Q1563" s="47">
        <v>2318.90625</v>
      </c>
    </row>
    <row r="1564" spans="1:17" x14ac:dyDescent="0.35">
      <c r="A1564" s="44">
        <v>12546</v>
      </c>
      <c r="B1564" s="45" t="s">
        <v>3450</v>
      </c>
      <c r="C1564" s="35" t="s">
        <v>1865</v>
      </c>
      <c r="D1564" s="35" t="s">
        <v>1866</v>
      </c>
      <c r="E1564" s="35">
        <v>12</v>
      </c>
      <c r="F1564" s="35">
        <v>1</v>
      </c>
      <c r="G1564" s="46">
        <v>8.3333333333333329E-2</v>
      </c>
      <c r="H1564" s="46">
        <v>0.13</v>
      </c>
      <c r="I1564" s="47">
        <v>23</v>
      </c>
      <c r="J1564" s="47">
        <v>4</v>
      </c>
      <c r="K1564" s="46">
        <v>0.17</v>
      </c>
      <c r="L1564" s="47" t="s">
        <v>21</v>
      </c>
      <c r="M1564" s="46">
        <v>0.22</v>
      </c>
      <c r="N1564" s="47">
        <v>1.1052631578947369</v>
      </c>
      <c r="O1564" s="47">
        <v>573.84210526315792</v>
      </c>
      <c r="P1564" s="47">
        <v>0.25</v>
      </c>
      <c r="Q1564" s="47">
        <v>865.25</v>
      </c>
    </row>
    <row r="1565" spans="1:17" x14ac:dyDescent="0.35">
      <c r="A1565" s="44">
        <v>10934</v>
      </c>
      <c r="B1565" s="45" t="s">
        <v>3450</v>
      </c>
      <c r="C1565" s="35" t="s">
        <v>2991</v>
      </c>
      <c r="D1565" s="35" t="s">
        <v>2992</v>
      </c>
      <c r="E1565" s="35">
        <v>168</v>
      </c>
      <c r="F1565" s="35">
        <v>3</v>
      </c>
      <c r="G1565" s="46">
        <v>1.7857142857142856E-2</v>
      </c>
      <c r="H1565" s="46">
        <v>7.0000000000000007E-2</v>
      </c>
      <c r="I1565" s="47">
        <v>166</v>
      </c>
      <c r="J1565" s="47">
        <v>6</v>
      </c>
      <c r="K1565" s="46">
        <v>0.04</v>
      </c>
      <c r="L1565" s="47" t="s">
        <v>30</v>
      </c>
      <c r="M1565" s="46">
        <v>0.12</v>
      </c>
      <c r="N1565" s="47">
        <v>0.59375</v>
      </c>
      <c r="O1565" s="47">
        <v>209.81874999999999</v>
      </c>
      <c r="P1565" s="47">
        <v>1</v>
      </c>
      <c r="Q1565" s="47">
        <v>665.5</v>
      </c>
    </row>
    <row r="1566" spans="1:17" x14ac:dyDescent="0.35">
      <c r="A1566" s="44">
        <v>43236</v>
      </c>
      <c r="B1566" s="45" t="s">
        <v>3450</v>
      </c>
      <c r="C1566" s="35" t="s">
        <v>3229</v>
      </c>
      <c r="D1566" s="35" t="s">
        <v>3230</v>
      </c>
      <c r="E1566" s="35">
        <v>161</v>
      </c>
      <c r="F1566" s="35">
        <v>3</v>
      </c>
      <c r="G1566" s="46">
        <v>1.8633540372670808E-2</v>
      </c>
      <c r="H1566" s="46">
        <v>7.0000000000000007E-2</v>
      </c>
      <c r="I1566" s="47">
        <v>158</v>
      </c>
      <c r="J1566" s="47">
        <v>1</v>
      </c>
      <c r="K1566" s="46">
        <v>0.01</v>
      </c>
      <c r="L1566" s="47" t="s">
        <v>30</v>
      </c>
      <c r="M1566" s="46">
        <v>0.12</v>
      </c>
      <c r="N1566" s="47">
        <v>0.31210191082802546</v>
      </c>
      <c r="O1566" s="47">
        <v>121.56687898089172</v>
      </c>
      <c r="P1566" s="47">
        <v>1</v>
      </c>
      <c r="Q1566" s="47">
        <v>546</v>
      </c>
    </row>
    <row r="1567" spans="1:17" x14ac:dyDescent="0.35">
      <c r="A1567" s="44">
        <v>11123</v>
      </c>
      <c r="B1567" s="45" t="s">
        <v>3450</v>
      </c>
      <c r="C1567" s="35" t="s">
        <v>1251</v>
      </c>
      <c r="D1567" s="35" t="s">
        <v>1252</v>
      </c>
      <c r="E1567" s="35">
        <v>20</v>
      </c>
      <c r="F1567" s="35">
        <v>0</v>
      </c>
      <c r="G1567" s="46">
        <v>0</v>
      </c>
      <c r="H1567" s="46">
        <v>0.05</v>
      </c>
      <c r="I1567" s="47">
        <v>28</v>
      </c>
      <c r="J1567" s="47">
        <v>7</v>
      </c>
      <c r="K1567" s="46">
        <v>0.25</v>
      </c>
      <c r="L1567" s="47" t="s">
        <v>21</v>
      </c>
      <c r="M1567" s="46">
        <v>0.3</v>
      </c>
      <c r="N1567" s="47">
        <v>0.66666666666666663</v>
      </c>
      <c r="O1567" s="47">
        <v>282.71428571428572</v>
      </c>
      <c r="P1567" s="47">
        <v>0.42857142857142855</v>
      </c>
      <c r="Q1567" s="47">
        <v>728.71428571428567</v>
      </c>
    </row>
    <row r="1568" spans="1:17" x14ac:dyDescent="0.35">
      <c r="A1568" s="44">
        <v>42485</v>
      </c>
      <c r="B1568" s="45" t="s">
        <v>3450</v>
      </c>
      <c r="C1568" s="35" t="s">
        <v>3327</v>
      </c>
      <c r="D1568" s="35" t="s">
        <v>3328</v>
      </c>
      <c r="E1568" s="35">
        <v>19</v>
      </c>
      <c r="F1568" s="35">
        <v>1</v>
      </c>
      <c r="G1568" s="46">
        <v>5.2631578947368418E-2</v>
      </c>
      <c r="H1568" s="46">
        <v>0.1</v>
      </c>
      <c r="I1568" s="47">
        <v>21</v>
      </c>
      <c r="J1568" s="47">
        <v>0</v>
      </c>
      <c r="K1568" s="46">
        <v>0</v>
      </c>
      <c r="L1568" s="47" t="s">
        <v>30</v>
      </c>
      <c r="M1568" s="46">
        <v>0.15</v>
      </c>
      <c r="N1568" s="47">
        <v>0</v>
      </c>
      <c r="O1568" s="47">
        <v>252.66666666666666</v>
      </c>
      <c r="P1568" s="47">
        <v>0</v>
      </c>
      <c r="Q1568" s="47">
        <v>0</v>
      </c>
    </row>
    <row r="1569" spans="1:17" x14ac:dyDescent="0.35">
      <c r="A1569" s="44">
        <v>11868</v>
      </c>
      <c r="B1569" s="45" t="s">
        <v>3450</v>
      </c>
      <c r="C1569" s="35" t="s">
        <v>2547</v>
      </c>
      <c r="D1569" s="35" t="s">
        <v>2548</v>
      </c>
      <c r="E1569" s="35">
        <v>46</v>
      </c>
      <c r="F1569" s="35">
        <v>2</v>
      </c>
      <c r="G1569" s="46">
        <v>4.3478260869565216E-2</v>
      </c>
      <c r="H1569" s="46">
        <v>0.09</v>
      </c>
      <c r="I1569" s="47">
        <v>65</v>
      </c>
      <c r="J1569" s="47">
        <v>6</v>
      </c>
      <c r="K1569" s="46">
        <v>0.09</v>
      </c>
      <c r="L1569" s="47" t="s">
        <v>21</v>
      </c>
      <c r="M1569" s="46">
        <v>0.14000000000000001</v>
      </c>
      <c r="N1569" s="47">
        <v>0.28813559322033899</v>
      </c>
      <c r="O1569" s="47">
        <v>96.050847457627114</v>
      </c>
      <c r="P1569" s="47">
        <v>0.66666666666666663</v>
      </c>
      <c r="Q1569" s="47">
        <v>348.16666666666669</v>
      </c>
    </row>
    <row r="1570" spans="1:17" x14ac:dyDescent="0.35">
      <c r="A1570" s="44">
        <v>10936</v>
      </c>
      <c r="B1570" s="45" t="s">
        <v>3450</v>
      </c>
      <c r="C1570" s="35" t="s">
        <v>825</v>
      </c>
      <c r="D1570" s="35" t="s">
        <v>826</v>
      </c>
      <c r="E1570" s="35">
        <v>58</v>
      </c>
      <c r="F1570" s="35">
        <v>7</v>
      </c>
      <c r="G1570" s="46">
        <v>0.1206896551724138</v>
      </c>
      <c r="H1570" s="46">
        <v>0.17</v>
      </c>
      <c r="I1570" s="47">
        <v>72</v>
      </c>
      <c r="J1570" s="47">
        <v>23</v>
      </c>
      <c r="K1570" s="46">
        <v>0.32</v>
      </c>
      <c r="L1570" s="47" t="s">
        <v>21</v>
      </c>
      <c r="M1570" s="46">
        <v>0.37</v>
      </c>
      <c r="N1570" s="47">
        <v>1.4285714285714286</v>
      </c>
      <c r="O1570" s="47">
        <v>490.69387755102042</v>
      </c>
      <c r="P1570" s="47">
        <v>0.86956521739130432</v>
      </c>
      <c r="Q1570" s="47">
        <v>557.91304347826087</v>
      </c>
    </row>
    <row r="1571" spans="1:17" x14ac:dyDescent="0.35">
      <c r="A1571" s="44">
        <v>10862</v>
      </c>
      <c r="B1571" s="45" t="s">
        <v>3450</v>
      </c>
      <c r="C1571" s="35" t="s">
        <v>1997</v>
      </c>
      <c r="D1571" s="35" t="s">
        <v>1998</v>
      </c>
      <c r="E1571" s="35">
        <v>72</v>
      </c>
      <c r="F1571" s="35">
        <v>4</v>
      </c>
      <c r="G1571" s="46">
        <v>5.5555555555555552E-2</v>
      </c>
      <c r="H1571" s="46">
        <v>0.11</v>
      </c>
      <c r="I1571" s="47">
        <v>82</v>
      </c>
      <c r="J1571" s="47">
        <v>12</v>
      </c>
      <c r="K1571" s="46">
        <v>0.15</v>
      </c>
      <c r="L1571" s="47" t="s">
        <v>21</v>
      </c>
      <c r="M1571" s="46">
        <v>0.2</v>
      </c>
      <c r="N1571" s="47">
        <v>0.22857142857142856</v>
      </c>
      <c r="O1571" s="47">
        <v>238.6</v>
      </c>
      <c r="P1571" s="47">
        <v>0.5</v>
      </c>
      <c r="Q1571" s="47">
        <v>820.41666666666663</v>
      </c>
    </row>
    <row r="1572" spans="1:17" x14ac:dyDescent="0.35">
      <c r="A1572" s="44">
        <v>40737</v>
      </c>
      <c r="B1572" s="45" t="s">
        <v>3450</v>
      </c>
      <c r="C1572" s="35" t="s">
        <v>1799</v>
      </c>
      <c r="D1572" s="35" t="s">
        <v>1800</v>
      </c>
      <c r="E1572" s="35">
        <v>31</v>
      </c>
      <c r="F1572" s="35">
        <v>7</v>
      </c>
      <c r="G1572" s="46">
        <v>0.22580645161290322</v>
      </c>
      <c r="H1572" s="46">
        <v>0.28000000000000003</v>
      </c>
      <c r="I1572" s="47">
        <v>29</v>
      </c>
      <c r="J1572" s="47">
        <v>5</v>
      </c>
      <c r="K1572" s="46">
        <v>0.17</v>
      </c>
      <c r="L1572" s="47" t="s">
        <v>30</v>
      </c>
      <c r="M1572" s="46">
        <v>0.33</v>
      </c>
      <c r="N1572" s="47">
        <v>0</v>
      </c>
      <c r="O1572" s="47">
        <v>188.29166666666666</v>
      </c>
      <c r="P1572" s="47">
        <v>0</v>
      </c>
      <c r="Q1572" s="47">
        <v>503.6</v>
      </c>
    </row>
    <row r="1573" spans="1:17" x14ac:dyDescent="0.35">
      <c r="A1573" s="44">
        <v>10389</v>
      </c>
      <c r="B1573" s="45" t="s">
        <v>3450</v>
      </c>
      <c r="C1573" s="35" t="s">
        <v>1181</v>
      </c>
      <c r="D1573" s="35" t="s">
        <v>1182</v>
      </c>
      <c r="E1573" s="35">
        <v>205</v>
      </c>
      <c r="F1573" s="35">
        <v>34</v>
      </c>
      <c r="G1573" s="46">
        <v>0.16585365853658537</v>
      </c>
      <c r="H1573" s="46">
        <v>0.22</v>
      </c>
      <c r="I1573" s="47">
        <v>219</v>
      </c>
      <c r="J1573" s="47">
        <v>57</v>
      </c>
      <c r="K1573" s="46">
        <v>0.26</v>
      </c>
      <c r="L1573" s="47" t="s">
        <v>21</v>
      </c>
      <c r="M1573" s="46">
        <v>0.31</v>
      </c>
      <c r="N1573" s="47">
        <v>0.5679012345679012</v>
      </c>
      <c r="O1573" s="47">
        <v>438.59259259259261</v>
      </c>
      <c r="P1573" s="47">
        <v>0.31578947368421051</v>
      </c>
      <c r="Q1573" s="47">
        <v>651.45614035087715</v>
      </c>
    </row>
    <row r="1574" spans="1:17" x14ac:dyDescent="0.35">
      <c r="A1574" s="44">
        <v>41271</v>
      </c>
      <c r="B1574" s="45" t="s">
        <v>3450</v>
      </c>
      <c r="C1574" s="35" t="s">
        <v>1813</v>
      </c>
      <c r="D1574" s="35" t="s">
        <v>1814</v>
      </c>
      <c r="E1574" s="35">
        <v>29</v>
      </c>
      <c r="F1574" s="35">
        <v>5</v>
      </c>
      <c r="G1574" s="46">
        <v>0.17241379310344829</v>
      </c>
      <c r="H1574" s="46">
        <v>0.22</v>
      </c>
      <c r="I1574" s="47">
        <v>24</v>
      </c>
      <c r="J1574" s="47">
        <v>4</v>
      </c>
      <c r="K1574" s="46">
        <v>0.17</v>
      </c>
      <c r="L1574" s="47" t="s">
        <v>30</v>
      </c>
      <c r="M1574" s="46">
        <v>0.27</v>
      </c>
      <c r="N1574" s="47">
        <v>1.25</v>
      </c>
      <c r="O1574" s="47">
        <v>789.05</v>
      </c>
      <c r="P1574" s="47">
        <v>1.5</v>
      </c>
      <c r="Q1574" s="47">
        <v>2382.75</v>
      </c>
    </row>
    <row r="1575" spans="1:17" x14ac:dyDescent="0.35">
      <c r="A1575" s="44">
        <v>10940</v>
      </c>
      <c r="B1575" s="45" t="s">
        <v>3450</v>
      </c>
      <c r="C1575" s="35" t="s">
        <v>1557</v>
      </c>
      <c r="D1575" s="35" t="s">
        <v>1558</v>
      </c>
      <c r="E1575" s="35">
        <v>34</v>
      </c>
      <c r="F1575" s="35">
        <v>8</v>
      </c>
      <c r="G1575" s="46">
        <v>0.23529411764705882</v>
      </c>
      <c r="H1575" s="46">
        <v>0.28999999999999998</v>
      </c>
      <c r="I1575" s="47">
        <v>49</v>
      </c>
      <c r="J1575" s="47">
        <v>10</v>
      </c>
      <c r="K1575" s="46">
        <v>0.2</v>
      </c>
      <c r="L1575" s="47" t="s">
        <v>30</v>
      </c>
      <c r="M1575" s="46">
        <v>0.34</v>
      </c>
      <c r="N1575" s="47">
        <v>1</v>
      </c>
      <c r="O1575" s="47">
        <v>417.02564102564105</v>
      </c>
      <c r="P1575" s="47">
        <v>0.3</v>
      </c>
      <c r="Q1575" s="47">
        <v>1996.3</v>
      </c>
    </row>
    <row r="1576" spans="1:17" x14ac:dyDescent="0.35">
      <c r="A1576" s="44">
        <v>40953</v>
      </c>
      <c r="B1576" s="45" t="s">
        <v>3450</v>
      </c>
      <c r="C1576" s="35" t="s">
        <v>3017</v>
      </c>
      <c r="D1576" s="35" t="s">
        <v>3018</v>
      </c>
      <c r="E1576" s="35">
        <v>25</v>
      </c>
      <c r="F1576" s="35">
        <v>0</v>
      </c>
      <c r="G1576" s="46">
        <v>0</v>
      </c>
      <c r="H1576" s="46">
        <v>0.05</v>
      </c>
      <c r="I1576" s="47">
        <v>47</v>
      </c>
      <c r="J1576" s="47">
        <v>2</v>
      </c>
      <c r="K1576" s="46">
        <v>0.04</v>
      </c>
      <c r="L1576" s="47" t="s">
        <v>30</v>
      </c>
      <c r="M1576" s="46">
        <v>0.1</v>
      </c>
      <c r="N1576" s="47">
        <v>0</v>
      </c>
      <c r="O1576" s="47">
        <v>120.6</v>
      </c>
      <c r="P1576" s="47">
        <v>0</v>
      </c>
      <c r="Q1576" s="47">
        <v>219.5</v>
      </c>
    </row>
    <row r="1577" spans="1:17" x14ac:dyDescent="0.35">
      <c r="A1577" s="44">
        <v>40615</v>
      </c>
      <c r="B1577" s="45" t="s">
        <v>3450</v>
      </c>
      <c r="C1577" s="35" t="s">
        <v>2351</v>
      </c>
      <c r="D1577" s="35" t="s">
        <v>2352</v>
      </c>
      <c r="E1577" s="35">
        <v>216</v>
      </c>
      <c r="F1577" s="35">
        <v>10</v>
      </c>
      <c r="G1577" s="46">
        <v>4.6296296296296294E-2</v>
      </c>
      <c r="H1577" s="46">
        <v>0.1</v>
      </c>
      <c r="I1577" s="47">
        <v>226</v>
      </c>
      <c r="J1577" s="47">
        <v>24</v>
      </c>
      <c r="K1577" s="46">
        <v>0.11</v>
      </c>
      <c r="L1577" s="47" t="s">
        <v>21</v>
      </c>
      <c r="M1577" s="46">
        <v>0.16</v>
      </c>
      <c r="N1577" s="47">
        <v>1.113861386138614</v>
      </c>
      <c r="O1577" s="47">
        <v>569</v>
      </c>
      <c r="P1577" s="47">
        <v>1.2083333333333333</v>
      </c>
      <c r="Q1577" s="47">
        <v>1147.1666666666667</v>
      </c>
    </row>
    <row r="1578" spans="1:17" x14ac:dyDescent="0.35">
      <c r="A1578" s="44">
        <v>10967</v>
      </c>
      <c r="B1578" s="45" t="s">
        <v>3450</v>
      </c>
      <c r="C1578" s="35" t="s">
        <v>2695</v>
      </c>
      <c r="D1578" s="35" t="s">
        <v>2696</v>
      </c>
      <c r="E1578" s="35">
        <v>478</v>
      </c>
      <c r="F1578" s="35">
        <v>23</v>
      </c>
      <c r="G1578" s="46">
        <v>4.8117154811715482E-2</v>
      </c>
      <c r="H1578" s="46">
        <v>0.1</v>
      </c>
      <c r="I1578" s="47">
        <v>584</v>
      </c>
      <c r="J1578" s="47">
        <v>39</v>
      </c>
      <c r="K1578" s="46">
        <v>7.0000000000000007E-2</v>
      </c>
      <c r="L1578" s="47" t="s">
        <v>30</v>
      </c>
      <c r="M1578" s="46">
        <v>0.15</v>
      </c>
      <c r="N1578" s="47">
        <v>0.51192660550458713</v>
      </c>
      <c r="O1578" s="47">
        <v>107.54128440366972</v>
      </c>
      <c r="P1578" s="47">
        <v>0.4358974358974359</v>
      </c>
      <c r="Q1578" s="47">
        <v>424.97435897435895</v>
      </c>
    </row>
    <row r="1579" spans="1:17" x14ac:dyDescent="0.35">
      <c r="A1579" s="44">
        <v>10942</v>
      </c>
      <c r="B1579" s="45" t="s">
        <v>3450</v>
      </c>
      <c r="C1579" s="35" t="s">
        <v>2379</v>
      </c>
      <c r="D1579" s="35" t="s">
        <v>2380</v>
      </c>
      <c r="E1579" s="35">
        <v>44</v>
      </c>
      <c r="F1579" s="35">
        <v>5</v>
      </c>
      <c r="G1579" s="46">
        <v>0.11363636363636363</v>
      </c>
      <c r="H1579" s="46">
        <v>0.16</v>
      </c>
      <c r="I1579" s="47">
        <v>48</v>
      </c>
      <c r="J1579" s="47">
        <v>5</v>
      </c>
      <c r="K1579" s="46">
        <v>0.1</v>
      </c>
      <c r="L1579" s="47" t="s">
        <v>30</v>
      </c>
      <c r="M1579" s="46">
        <v>0.21</v>
      </c>
      <c r="N1579" s="47">
        <v>0.34883720930232559</v>
      </c>
      <c r="O1579" s="47">
        <v>223.7906976744186</v>
      </c>
      <c r="P1579" s="47">
        <v>0.2</v>
      </c>
      <c r="Q1579" s="47">
        <v>660.2</v>
      </c>
    </row>
    <row r="1580" spans="1:17" x14ac:dyDescent="0.35">
      <c r="A1580" s="44">
        <v>11554</v>
      </c>
      <c r="B1580" s="45" t="s">
        <v>3450</v>
      </c>
      <c r="C1580" s="35" t="s">
        <v>2519</v>
      </c>
      <c r="D1580" s="35" t="s">
        <v>2520</v>
      </c>
      <c r="E1580" s="35">
        <v>104</v>
      </c>
      <c r="F1580" s="35">
        <v>7</v>
      </c>
      <c r="G1580" s="46">
        <v>6.7307692307692304E-2</v>
      </c>
      <c r="H1580" s="46">
        <v>0.12</v>
      </c>
      <c r="I1580" s="47">
        <v>129</v>
      </c>
      <c r="J1580" s="47">
        <v>12</v>
      </c>
      <c r="K1580" s="46">
        <v>0.09</v>
      </c>
      <c r="L1580" s="47" t="s">
        <v>30</v>
      </c>
      <c r="M1580" s="46">
        <v>0.17</v>
      </c>
      <c r="N1580" s="47">
        <v>1.0256410256410255</v>
      </c>
      <c r="O1580" s="47">
        <v>206.82051282051282</v>
      </c>
      <c r="P1580" s="47">
        <v>0.91666666666666663</v>
      </c>
      <c r="Q1580" s="47">
        <v>1927.9166666666667</v>
      </c>
    </row>
    <row r="1581" spans="1:17" x14ac:dyDescent="0.35">
      <c r="A1581" s="44">
        <v>11149</v>
      </c>
      <c r="B1581" s="45" t="s">
        <v>3450</v>
      </c>
      <c r="C1581" s="35" t="s">
        <v>1455</v>
      </c>
      <c r="D1581" s="35" t="s">
        <v>1456</v>
      </c>
      <c r="E1581" s="35">
        <v>22</v>
      </c>
      <c r="F1581" s="35">
        <v>2</v>
      </c>
      <c r="G1581" s="46">
        <v>9.0909090909090912E-2</v>
      </c>
      <c r="H1581" s="46">
        <v>0.14000000000000001</v>
      </c>
      <c r="I1581" s="47">
        <v>18</v>
      </c>
      <c r="J1581" s="47">
        <v>4</v>
      </c>
      <c r="K1581" s="46">
        <v>0.22</v>
      </c>
      <c r="L1581" s="47" t="s">
        <v>21</v>
      </c>
      <c r="M1581" s="46">
        <v>0.27</v>
      </c>
      <c r="N1581" s="47">
        <v>0.2857142857142857</v>
      </c>
      <c r="O1581" s="47">
        <v>218.85714285714286</v>
      </c>
      <c r="P1581" s="47">
        <v>0.5</v>
      </c>
      <c r="Q1581" s="47">
        <v>769.5</v>
      </c>
    </row>
    <row r="1582" spans="1:17" x14ac:dyDescent="0.35">
      <c r="A1582" s="44">
        <v>40860</v>
      </c>
      <c r="B1582" s="45" t="s">
        <v>3450</v>
      </c>
      <c r="C1582" s="35" t="s">
        <v>2735</v>
      </c>
      <c r="D1582" s="35" t="s">
        <v>2736</v>
      </c>
      <c r="E1582" s="35">
        <v>17</v>
      </c>
      <c r="F1582" s="35">
        <v>2</v>
      </c>
      <c r="G1582" s="46">
        <v>0.11764705882352941</v>
      </c>
      <c r="H1582" s="46">
        <v>0.17</v>
      </c>
      <c r="I1582" s="47">
        <v>35</v>
      </c>
      <c r="J1582" s="47">
        <v>2</v>
      </c>
      <c r="K1582" s="46">
        <v>0.06</v>
      </c>
      <c r="L1582" s="47" t="s">
        <v>30</v>
      </c>
      <c r="M1582" s="46">
        <v>0.22</v>
      </c>
      <c r="N1582" s="47">
        <v>0</v>
      </c>
      <c r="O1582" s="47">
        <v>241.96969696969697</v>
      </c>
      <c r="P1582" s="47">
        <v>0</v>
      </c>
      <c r="Q1582" s="47">
        <v>459.5</v>
      </c>
    </row>
    <row r="1583" spans="1:17" x14ac:dyDescent="0.35">
      <c r="A1583" s="44">
        <v>10943</v>
      </c>
      <c r="B1583" s="45" t="s">
        <v>3450</v>
      </c>
      <c r="C1583" s="35" t="s">
        <v>2057</v>
      </c>
      <c r="D1583" s="35" t="s">
        <v>2058</v>
      </c>
      <c r="E1583" s="35">
        <v>144</v>
      </c>
      <c r="F1583" s="35">
        <v>19</v>
      </c>
      <c r="G1583" s="46">
        <v>0.13194444444444445</v>
      </c>
      <c r="H1583" s="46">
        <v>0.18</v>
      </c>
      <c r="I1583" s="47">
        <v>314</v>
      </c>
      <c r="J1583" s="47">
        <v>45</v>
      </c>
      <c r="K1583" s="46">
        <v>0.14000000000000001</v>
      </c>
      <c r="L1583" s="47" t="s">
        <v>30</v>
      </c>
      <c r="M1583" s="46">
        <v>0.23</v>
      </c>
      <c r="N1583" s="47">
        <v>0.78438661710037172</v>
      </c>
      <c r="O1583" s="47">
        <v>595.1858736059479</v>
      </c>
      <c r="P1583" s="47">
        <v>0.68888888888888888</v>
      </c>
      <c r="Q1583" s="47">
        <v>1372.8222222222223</v>
      </c>
    </row>
    <row r="1584" spans="1:17" x14ac:dyDescent="0.35">
      <c r="A1584" s="44">
        <v>40839</v>
      </c>
      <c r="B1584" s="45" t="s">
        <v>3450</v>
      </c>
      <c r="C1584" s="35" t="s">
        <v>513</v>
      </c>
      <c r="D1584" s="35" t="s">
        <v>514</v>
      </c>
      <c r="E1584" s="35">
        <v>32</v>
      </c>
      <c r="F1584" s="35">
        <v>12</v>
      </c>
      <c r="G1584" s="46">
        <v>0.375</v>
      </c>
      <c r="H1584" s="46">
        <v>0.43</v>
      </c>
      <c r="I1584" s="47">
        <v>30</v>
      </c>
      <c r="J1584" s="47">
        <v>11</v>
      </c>
      <c r="K1584" s="46">
        <v>0.37</v>
      </c>
      <c r="L1584" s="47" t="s">
        <v>30</v>
      </c>
      <c r="M1584" s="46">
        <v>0.49</v>
      </c>
      <c r="N1584" s="47">
        <v>0</v>
      </c>
      <c r="O1584" s="47">
        <v>357.05263157894734</v>
      </c>
      <c r="P1584" s="47">
        <v>0</v>
      </c>
      <c r="Q1584" s="47">
        <v>620.36363636363637</v>
      </c>
    </row>
    <row r="1585" spans="1:17" x14ac:dyDescent="0.35">
      <c r="A1585" s="44">
        <v>13243</v>
      </c>
      <c r="B1585" s="45" t="s">
        <v>3450</v>
      </c>
      <c r="C1585" s="35" t="s">
        <v>3279</v>
      </c>
      <c r="D1585" s="35" t="s">
        <v>3280</v>
      </c>
      <c r="E1585" s="35">
        <v>17</v>
      </c>
      <c r="F1585" s="35">
        <v>8</v>
      </c>
      <c r="G1585" s="46">
        <v>0.47058823529411764</v>
      </c>
      <c r="H1585" s="46">
        <v>0.54</v>
      </c>
      <c r="I1585" s="47">
        <v>7</v>
      </c>
      <c r="J1585" s="47">
        <v>0</v>
      </c>
      <c r="K1585" s="46">
        <v>0</v>
      </c>
      <c r="L1585" s="47" t="s">
        <v>30</v>
      </c>
      <c r="M1585" s="46">
        <v>0.62</v>
      </c>
      <c r="N1585" s="47">
        <v>0</v>
      </c>
      <c r="O1585" s="47">
        <v>125.14285714285714</v>
      </c>
      <c r="P1585" s="47">
        <v>0</v>
      </c>
      <c r="Q1585" s="47">
        <v>0</v>
      </c>
    </row>
    <row r="1586" spans="1:17" x14ac:dyDescent="0.35">
      <c r="A1586" s="44">
        <v>41272</v>
      </c>
      <c r="B1586" s="45" t="s">
        <v>3450</v>
      </c>
      <c r="C1586" s="35" t="s">
        <v>2511</v>
      </c>
      <c r="D1586" s="35" t="s">
        <v>2512</v>
      </c>
      <c r="E1586" s="35">
        <v>33</v>
      </c>
      <c r="F1586" s="35">
        <v>3</v>
      </c>
      <c r="G1586" s="46">
        <v>9.0909090909090912E-2</v>
      </c>
      <c r="H1586" s="46">
        <v>0.14000000000000001</v>
      </c>
      <c r="I1586" s="47">
        <v>92</v>
      </c>
      <c r="J1586" s="47">
        <v>8</v>
      </c>
      <c r="K1586" s="46">
        <v>0.09</v>
      </c>
      <c r="L1586" s="47" t="s">
        <v>30</v>
      </c>
      <c r="M1586" s="46">
        <v>0.19</v>
      </c>
      <c r="N1586" s="47">
        <v>0.38095238095238093</v>
      </c>
      <c r="O1586" s="47">
        <v>545.66666666666663</v>
      </c>
      <c r="P1586" s="47">
        <v>0.625</v>
      </c>
      <c r="Q1586" s="47">
        <v>1024.875</v>
      </c>
    </row>
    <row r="1587" spans="1:17" x14ac:dyDescent="0.35">
      <c r="A1587" s="44">
        <v>11166</v>
      </c>
      <c r="B1587" s="45" t="s">
        <v>3450</v>
      </c>
      <c r="C1587" s="35" t="s">
        <v>327</v>
      </c>
      <c r="D1587" s="35" t="s">
        <v>328</v>
      </c>
      <c r="E1587" s="35">
        <v>25</v>
      </c>
      <c r="F1587" s="35">
        <v>5</v>
      </c>
      <c r="G1587" s="46">
        <v>0.2</v>
      </c>
      <c r="H1587" s="46">
        <v>0.25</v>
      </c>
      <c r="I1587" s="47">
        <v>25</v>
      </c>
      <c r="J1587" s="47">
        <v>11</v>
      </c>
      <c r="K1587" s="46">
        <v>0.44</v>
      </c>
      <c r="L1587" s="47" t="s">
        <v>21</v>
      </c>
      <c r="M1587" s="46">
        <v>0.51</v>
      </c>
      <c r="N1587" s="47">
        <v>0.35714285714285715</v>
      </c>
      <c r="O1587" s="47">
        <v>368.14285714285717</v>
      </c>
      <c r="P1587" s="47">
        <v>0.63636363636363635</v>
      </c>
      <c r="Q1587" s="47">
        <v>894.90909090909088</v>
      </c>
    </row>
    <row r="1588" spans="1:17" x14ac:dyDescent="0.35">
      <c r="A1588" s="44">
        <v>11701</v>
      </c>
      <c r="B1588" s="45" t="s">
        <v>3450</v>
      </c>
      <c r="C1588" s="35" t="s">
        <v>2063</v>
      </c>
      <c r="D1588" s="35" t="s">
        <v>2064</v>
      </c>
      <c r="E1588" s="35">
        <v>112</v>
      </c>
      <c r="F1588" s="35">
        <v>13</v>
      </c>
      <c r="G1588" s="46">
        <v>0.11607142857142858</v>
      </c>
      <c r="H1588" s="46">
        <v>0.17</v>
      </c>
      <c r="I1588" s="47">
        <v>139</v>
      </c>
      <c r="J1588" s="47">
        <v>19</v>
      </c>
      <c r="K1588" s="46">
        <v>0.14000000000000001</v>
      </c>
      <c r="L1588" s="47" t="s">
        <v>30</v>
      </c>
      <c r="M1588" s="46">
        <v>0.22</v>
      </c>
      <c r="N1588" s="47">
        <v>0.27500000000000002</v>
      </c>
      <c r="O1588" s="47">
        <v>126.97499999999999</v>
      </c>
      <c r="P1588" s="47">
        <v>0.36842105263157893</v>
      </c>
      <c r="Q1588" s="47">
        <v>577.21052631578948</v>
      </c>
    </row>
    <row r="1589" spans="1:17" x14ac:dyDescent="0.35">
      <c r="A1589" s="44">
        <v>10951</v>
      </c>
      <c r="B1589" s="45" t="s">
        <v>3450</v>
      </c>
      <c r="C1589" s="35" t="s">
        <v>725</v>
      </c>
      <c r="D1589" s="35" t="s">
        <v>726</v>
      </c>
      <c r="E1589" s="35">
        <v>40</v>
      </c>
      <c r="F1589" s="35">
        <v>11</v>
      </c>
      <c r="G1589" s="46">
        <v>0.27500000000000002</v>
      </c>
      <c r="H1589" s="46">
        <v>0.33</v>
      </c>
      <c r="I1589" s="47">
        <v>39</v>
      </c>
      <c r="J1589" s="47">
        <v>13</v>
      </c>
      <c r="K1589" s="46">
        <v>0.33</v>
      </c>
      <c r="L1589" s="47" t="s">
        <v>21</v>
      </c>
      <c r="M1589" s="46">
        <v>0.38</v>
      </c>
      <c r="N1589" s="47">
        <v>7.6923076923076927E-2</v>
      </c>
      <c r="O1589" s="47">
        <v>133.69230769230768</v>
      </c>
      <c r="P1589" s="47">
        <v>0.23076923076923078</v>
      </c>
      <c r="Q1589" s="47">
        <v>434.30769230769232</v>
      </c>
    </row>
    <row r="1590" spans="1:17" x14ac:dyDescent="0.35">
      <c r="A1590" s="44">
        <v>10956</v>
      </c>
      <c r="B1590" s="45" t="s">
        <v>3450</v>
      </c>
      <c r="C1590" s="35" t="s">
        <v>1661</v>
      </c>
      <c r="D1590" s="35" t="s">
        <v>1662</v>
      </c>
      <c r="E1590" s="35">
        <v>66</v>
      </c>
      <c r="F1590" s="35">
        <v>10</v>
      </c>
      <c r="G1590" s="46">
        <v>0.15151515151515152</v>
      </c>
      <c r="H1590" s="46">
        <v>0.2</v>
      </c>
      <c r="I1590" s="47">
        <v>53</v>
      </c>
      <c r="J1590" s="47">
        <v>10</v>
      </c>
      <c r="K1590" s="46">
        <v>0.19</v>
      </c>
      <c r="L1590" s="47" t="s">
        <v>30</v>
      </c>
      <c r="M1590" s="46">
        <v>0.25</v>
      </c>
      <c r="N1590" s="47">
        <v>0.69767441860465118</v>
      </c>
      <c r="O1590" s="47">
        <v>666.11627906976742</v>
      </c>
      <c r="P1590" s="47">
        <v>0.6</v>
      </c>
      <c r="Q1590" s="47">
        <v>1118.0999999999999</v>
      </c>
    </row>
    <row r="1591" spans="1:17" x14ac:dyDescent="0.35">
      <c r="A1591" s="44">
        <v>42978</v>
      </c>
      <c r="B1591" s="45" t="s">
        <v>3450</v>
      </c>
      <c r="C1591" s="35" t="s">
        <v>1193</v>
      </c>
      <c r="D1591" s="35" t="s">
        <v>1194</v>
      </c>
      <c r="E1591" s="35">
        <v>31</v>
      </c>
      <c r="F1591" s="35">
        <v>8</v>
      </c>
      <c r="G1591" s="46">
        <v>0.25806451612903225</v>
      </c>
      <c r="H1591" s="46">
        <v>0.31</v>
      </c>
      <c r="I1591" s="47">
        <v>40</v>
      </c>
      <c r="J1591" s="47">
        <v>10</v>
      </c>
      <c r="K1591" s="46">
        <v>0.25</v>
      </c>
      <c r="L1591" s="47" t="s">
        <v>30</v>
      </c>
      <c r="M1591" s="46">
        <v>0.36</v>
      </c>
      <c r="N1591" s="47">
        <v>0</v>
      </c>
      <c r="O1591" s="47">
        <v>585.56666666666672</v>
      </c>
      <c r="P1591" s="47">
        <v>0</v>
      </c>
      <c r="Q1591" s="47">
        <v>428.7</v>
      </c>
    </row>
    <row r="1592" spans="1:17" x14ac:dyDescent="0.35">
      <c r="A1592" s="44">
        <v>10915</v>
      </c>
      <c r="B1592" s="45" t="s">
        <v>3450</v>
      </c>
      <c r="C1592" s="35" t="s">
        <v>2241</v>
      </c>
      <c r="D1592" s="35" t="s">
        <v>2242</v>
      </c>
      <c r="E1592" s="35">
        <v>260</v>
      </c>
      <c r="F1592" s="35">
        <v>23</v>
      </c>
      <c r="G1592" s="46">
        <v>8.8461538461538466E-2</v>
      </c>
      <c r="H1592" s="46">
        <v>0.14000000000000001</v>
      </c>
      <c r="I1592" s="47">
        <v>360</v>
      </c>
      <c r="J1592" s="47">
        <v>44</v>
      </c>
      <c r="K1592" s="46">
        <v>0.12</v>
      </c>
      <c r="L1592" s="47" t="s">
        <v>30</v>
      </c>
      <c r="M1592" s="46">
        <v>0.19</v>
      </c>
      <c r="N1592" s="47">
        <v>0.32911392405063289</v>
      </c>
      <c r="O1592" s="47">
        <v>181.15506329113924</v>
      </c>
      <c r="P1592" s="47">
        <v>0.70454545454545459</v>
      </c>
      <c r="Q1592" s="47">
        <v>546.97727272727275</v>
      </c>
    </row>
    <row r="1593" spans="1:17" x14ac:dyDescent="0.35">
      <c r="A1593" s="44">
        <v>43217</v>
      </c>
      <c r="B1593" s="45" t="s">
        <v>3450</v>
      </c>
      <c r="C1593" s="35" t="s">
        <v>3343</v>
      </c>
      <c r="D1593" s="35" t="s">
        <v>3344</v>
      </c>
      <c r="E1593" s="35">
        <v>31</v>
      </c>
      <c r="F1593" s="35">
        <v>1</v>
      </c>
      <c r="G1593" s="46">
        <v>3.2258064516129031E-2</v>
      </c>
      <c r="H1593" s="46">
        <v>0.08</v>
      </c>
      <c r="I1593" s="47">
        <v>42</v>
      </c>
      <c r="J1593" s="47">
        <v>0</v>
      </c>
      <c r="K1593" s="46">
        <v>0</v>
      </c>
      <c r="L1593" s="47" t="s">
        <v>30</v>
      </c>
      <c r="M1593" s="46">
        <v>0.13</v>
      </c>
      <c r="N1593" s="47">
        <v>0</v>
      </c>
      <c r="O1593" s="47">
        <v>101.69047619047619</v>
      </c>
      <c r="P1593" s="47">
        <v>0</v>
      </c>
      <c r="Q1593" s="47">
        <v>0</v>
      </c>
    </row>
    <row r="1594" spans="1:17" x14ac:dyDescent="0.35">
      <c r="A1594" s="44">
        <v>10950</v>
      </c>
      <c r="B1594" s="45" t="s">
        <v>3450</v>
      </c>
      <c r="C1594" s="35" t="s">
        <v>1277</v>
      </c>
      <c r="D1594" s="35" t="s">
        <v>1278</v>
      </c>
      <c r="E1594" s="35">
        <v>69</v>
      </c>
      <c r="F1594" s="35">
        <v>19</v>
      </c>
      <c r="G1594" s="46">
        <v>0.27536231884057971</v>
      </c>
      <c r="H1594" s="46">
        <v>0.33</v>
      </c>
      <c r="I1594" s="47">
        <v>71</v>
      </c>
      <c r="J1594" s="47">
        <v>17</v>
      </c>
      <c r="K1594" s="46">
        <v>0.24</v>
      </c>
      <c r="L1594" s="47" t="s">
        <v>30</v>
      </c>
      <c r="M1594" s="46">
        <v>0.38</v>
      </c>
      <c r="N1594" s="47">
        <v>0.24074074074074073</v>
      </c>
      <c r="O1594" s="47">
        <v>155.40740740740742</v>
      </c>
      <c r="P1594" s="47">
        <v>0.41176470588235292</v>
      </c>
      <c r="Q1594" s="47">
        <v>731.64705882352939</v>
      </c>
    </row>
    <row r="1595" spans="1:17" x14ac:dyDescent="0.35">
      <c r="A1595" s="44">
        <v>11265</v>
      </c>
      <c r="B1595" s="45" t="s">
        <v>3450</v>
      </c>
      <c r="C1595" s="35" t="s">
        <v>1671</v>
      </c>
      <c r="D1595" s="35" t="s">
        <v>1672</v>
      </c>
      <c r="E1595" s="35">
        <v>92</v>
      </c>
      <c r="F1595" s="35">
        <v>13</v>
      </c>
      <c r="G1595" s="46">
        <v>0.14130434782608695</v>
      </c>
      <c r="H1595" s="46">
        <v>0.19</v>
      </c>
      <c r="I1595" s="47">
        <v>89</v>
      </c>
      <c r="J1595" s="47">
        <v>17</v>
      </c>
      <c r="K1595" s="46">
        <v>0.19</v>
      </c>
      <c r="L1595" s="47" t="s">
        <v>21</v>
      </c>
      <c r="M1595" s="46">
        <v>0.24</v>
      </c>
      <c r="N1595" s="47">
        <v>0.72222222222222221</v>
      </c>
      <c r="O1595" s="47">
        <v>170.95833333333334</v>
      </c>
      <c r="P1595" s="47">
        <v>0.47058823529411764</v>
      </c>
      <c r="Q1595" s="47">
        <v>879.29411764705878</v>
      </c>
    </row>
    <row r="1596" spans="1:17" x14ac:dyDescent="0.35">
      <c r="A1596" s="44">
        <v>40847</v>
      </c>
      <c r="B1596" s="45" t="s">
        <v>3450</v>
      </c>
      <c r="C1596" s="35" t="s">
        <v>2643</v>
      </c>
      <c r="D1596" s="35" t="s">
        <v>2644</v>
      </c>
      <c r="E1596" s="35">
        <v>32</v>
      </c>
      <c r="F1596" s="35">
        <v>1</v>
      </c>
      <c r="G1596" s="46">
        <v>3.125E-2</v>
      </c>
      <c r="H1596" s="46">
        <v>0.08</v>
      </c>
      <c r="I1596" s="47">
        <v>40</v>
      </c>
      <c r="J1596" s="47">
        <v>3</v>
      </c>
      <c r="K1596" s="46">
        <v>0.08</v>
      </c>
      <c r="L1596" s="47" t="s">
        <v>21</v>
      </c>
      <c r="M1596" s="46">
        <v>0.13</v>
      </c>
      <c r="N1596" s="47">
        <v>0</v>
      </c>
      <c r="O1596" s="47">
        <v>897.72972972972968</v>
      </c>
      <c r="P1596" s="47">
        <v>0</v>
      </c>
      <c r="Q1596" s="47">
        <v>990.66666666666663</v>
      </c>
    </row>
    <row r="1597" spans="1:17" x14ac:dyDescent="0.35">
      <c r="A1597" s="44">
        <v>42729</v>
      </c>
      <c r="B1597" s="45" t="s">
        <v>3450</v>
      </c>
      <c r="C1597" s="35" t="s">
        <v>3091</v>
      </c>
      <c r="D1597" s="35" t="s">
        <v>3092</v>
      </c>
      <c r="E1597" s="35">
        <v>196</v>
      </c>
      <c r="F1597" s="35">
        <v>2</v>
      </c>
      <c r="G1597" s="46">
        <v>1.020408163265306E-2</v>
      </c>
      <c r="H1597" s="46">
        <v>0.06</v>
      </c>
      <c r="I1597" s="47">
        <v>287</v>
      </c>
      <c r="J1597" s="47">
        <v>9</v>
      </c>
      <c r="K1597" s="46">
        <v>0.03</v>
      </c>
      <c r="L1597" s="47" t="s">
        <v>30</v>
      </c>
      <c r="M1597" s="46">
        <v>0.11</v>
      </c>
      <c r="N1597" s="47">
        <v>0.6690647482014388</v>
      </c>
      <c r="O1597" s="47">
        <v>127.42086330935251</v>
      </c>
      <c r="P1597" s="47">
        <v>0.55555555555555558</v>
      </c>
      <c r="Q1597" s="47">
        <v>694.88888888888891</v>
      </c>
    </row>
    <row r="1598" spans="1:17" x14ac:dyDescent="0.35">
      <c r="A1598" s="44">
        <v>11368</v>
      </c>
      <c r="B1598" s="45" t="s">
        <v>3450</v>
      </c>
      <c r="C1598" s="35" t="s">
        <v>2293</v>
      </c>
      <c r="D1598" s="35" t="s">
        <v>2294</v>
      </c>
      <c r="E1598" s="35">
        <v>274</v>
      </c>
      <c r="F1598" s="35">
        <v>36</v>
      </c>
      <c r="G1598" s="46">
        <v>0.13138686131386862</v>
      </c>
      <c r="H1598" s="46">
        <v>0.18</v>
      </c>
      <c r="I1598" s="47">
        <v>257</v>
      </c>
      <c r="J1598" s="47">
        <v>29</v>
      </c>
      <c r="K1598" s="46">
        <v>0.11</v>
      </c>
      <c r="L1598" s="47" t="s">
        <v>30</v>
      </c>
      <c r="M1598" s="46">
        <v>0.23</v>
      </c>
      <c r="N1598" s="47">
        <v>0.67105263157894735</v>
      </c>
      <c r="O1598" s="47">
        <v>236.64912280701753</v>
      </c>
      <c r="P1598" s="47">
        <v>0.75862068965517238</v>
      </c>
      <c r="Q1598" s="47">
        <v>612.24137931034488</v>
      </c>
    </row>
    <row r="1599" spans="1:17" x14ac:dyDescent="0.35">
      <c r="A1599" s="44">
        <v>10971</v>
      </c>
      <c r="B1599" s="45" t="s">
        <v>3450</v>
      </c>
      <c r="C1599" s="35" t="s">
        <v>3051</v>
      </c>
      <c r="D1599" s="35" t="s">
        <v>3052</v>
      </c>
      <c r="E1599" s="35">
        <v>200</v>
      </c>
      <c r="F1599" s="35">
        <v>8</v>
      </c>
      <c r="G1599" s="46">
        <v>0.04</v>
      </c>
      <c r="H1599" s="46">
        <v>0.09</v>
      </c>
      <c r="I1599" s="47">
        <v>215</v>
      </c>
      <c r="J1599" s="47">
        <v>6</v>
      </c>
      <c r="K1599" s="46">
        <v>0.03</v>
      </c>
      <c r="L1599" s="47" t="s">
        <v>30</v>
      </c>
      <c r="M1599" s="46">
        <v>0.14000000000000001</v>
      </c>
      <c r="N1599" s="47">
        <v>0.48803827751196172</v>
      </c>
      <c r="O1599" s="47">
        <v>165.47368421052633</v>
      </c>
      <c r="P1599" s="47">
        <v>0.16666666666666666</v>
      </c>
      <c r="Q1599" s="47">
        <v>507.33333333333331</v>
      </c>
    </row>
    <row r="1600" spans="1:17" x14ac:dyDescent="0.35">
      <c r="A1600" s="44">
        <v>10008</v>
      </c>
      <c r="B1600" s="45" t="s">
        <v>3450</v>
      </c>
      <c r="C1600" s="35" t="s">
        <v>2375</v>
      </c>
      <c r="D1600" s="35" t="s">
        <v>2376</v>
      </c>
      <c r="E1600" s="35">
        <v>366</v>
      </c>
      <c r="F1600" s="35">
        <v>44</v>
      </c>
      <c r="G1600" s="46">
        <v>0.12021857923497267</v>
      </c>
      <c r="H1600" s="46">
        <v>0.17</v>
      </c>
      <c r="I1600" s="47">
        <v>195</v>
      </c>
      <c r="J1600" s="47">
        <v>19</v>
      </c>
      <c r="K1600" s="46">
        <v>0.1</v>
      </c>
      <c r="L1600" s="47" t="s">
        <v>30</v>
      </c>
      <c r="M1600" s="46">
        <v>0.22</v>
      </c>
      <c r="N1600" s="47">
        <v>0.4375</v>
      </c>
      <c r="O1600" s="47">
        <v>195.15340909090909</v>
      </c>
      <c r="P1600" s="47">
        <v>0.31578947368421051</v>
      </c>
      <c r="Q1600" s="47">
        <v>557.89473684210532</v>
      </c>
    </row>
    <row r="1601" spans="1:17" x14ac:dyDescent="0.35">
      <c r="A1601" s="44">
        <v>10953</v>
      </c>
      <c r="B1601" s="45" t="s">
        <v>3450</v>
      </c>
      <c r="C1601" s="35" t="s">
        <v>2681</v>
      </c>
      <c r="D1601" s="35" t="s">
        <v>2682</v>
      </c>
      <c r="E1601" s="35">
        <v>94</v>
      </c>
      <c r="F1601" s="35">
        <v>6</v>
      </c>
      <c r="G1601" s="46">
        <v>6.3829787234042548E-2</v>
      </c>
      <c r="H1601" s="46">
        <v>0.11</v>
      </c>
      <c r="I1601" s="47">
        <v>86</v>
      </c>
      <c r="J1601" s="47">
        <v>6</v>
      </c>
      <c r="K1601" s="46">
        <v>7.0000000000000007E-2</v>
      </c>
      <c r="L1601" s="47" t="s">
        <v>30</v>
      </c>
      <c r="M1601" s="46">
        <v>0.16</v>
      </c>
      <c r="N1601" s="47">
        <v>0.22500000000000001</v>
      </c>
      <c r="O1601" s="47">
        <v>101.05</v>
      </c>
      <c r="P1601" s="47">
        <v>0.5</v>
      </c>
      <c r="Q1601" s="47">
        <v>570.16666666666663</v>
      </c>
    </row>
    <row r="1602" spans="1:17" x14ac:dyDescent="0.35">
      <c r="A1602" s="44">
        <v>43071</v>
      </c>
      <c r="B1602" s="45" t="s">
        <v>3450</v>
      </c>
      <c r="C1602" s="35" t="s">
        <v>3283</v>
      </c>
      <c r="D1602" s="35" t="s">
        <v>3284</v>
      </c>
      <c r="E1602" s="35">
        <v>5</v>
      </c>
      <c r="F1602" s="35">
        <v>2</v>
      </c>
      <c r="G1602" s="46">
        <v>0.4</v>
      </c>
      <c r="H1602" s="46">
        <v>0.46</v>
      </c>
      <c r="I1602" s="47">
        <v>9</v>
      </c>
      <c r="J1602" s="47">
        <v>0</v>
      </c>
      <c r="K1602" s="46">
        <v>0</v>
      </c>
      <c r="L1602" s="47" t="s">
        <v>30</v>
      </c>
      <c r="M1602" s="46">
        <v>0.53</v>
      </c>
      <c r="N1602" s="47">
        <v>0</v>
      </c>
      <c r="O1602" s="47">
        <v>3086.1111111111113</v>
      </c>
      <c r="P1602" s="47">
        <v>0</v>
      </c>
      <c r="Q1602" s="47">
        <v>0</v>
      </c>
    </row>
    <row r="1603" spans="1:17" x14ac:dyDescent="0.35">
      <c r="A1603" s="44">
        <v>10955</v>
      </c>
      <c r="B1603" s="45" t="s">
        <v>3450</v>
      </c>
      <c r="C1603" s="35" t="s">
        <v>619</v>
      </c>
      <c r="D1603" s="35" t="s">
        <v>620</v>
      </c>
      <c r="E1603" s="35">
        <v>194</v>
      </c>
      <c r="F1603" s="35">
        <v>49</v>
      </c>
      <c r="G1603" s="46">
        <v>0.25257731958762886</v>
      </c>
      <c r="H1603" s="46">
        <v>0.3</v>
      </c>
      <c r="I1603" s="47">
        <v>177</v>
      </c>
      <c r="J1603" s="47">
        <v>62</v>
      </c>
      <c r="K1603" s="46">
        <v>0.35</v>
      </c>
      <c r="L1603" s="47" t="s">
        <v>21</v>
      </c>
      <c r="M1603" s="46">
        <v>0.4</v>
      </c>
      <c r="N1603" s="47">
        <v>0.4956521739130435</v>
      </c>
      <c r="O1603" s="47">
        <v>116.86086956521739</v>
      </c>
      <c r="P1603" s="47">
        <v>0.46774193548387094</v>
      </c>
      <c r="Q1603" s="47">
        <v>378.11290322580646</v>
      </c>
    </row>
    <row r="1604" spans="1:17" x14ac:dyDescent="0.35">
      <c r="A1604" s="44">
        <v>42519</v>
      </c>
      <c r="B1604" s="45" t="s">
        <v>3450</v>
      </c>
      <c r="C1604" s="35" t="s">
        <v>1933</v>
      </c>
      <c r="D1604" s="35" t="s">
        <v>1934</v>
      </c>
      <c r="E1604" s="35">
        <v>70</v>
      </c>
      <c r="F1604" s="35">
        <v>5</v>
      </c>
      <c r="G1604" s="46">
        <v>7.1428571428571425E-2</v>
      </c>
      <c r="H1604" s="46">
        <v>0.12</v>
      </c>
      <c r="I1604" s="47">
        <v>75</v>
      </c>
      <c r="J1604" s="47">
        <v>12</v>
      </c>
      <c r="K1604" s="46">
        <v>0.16</v>
      </c>
      <c r="L1604" s="47" t="s">
        <v>21</v>
      </c>
      <c r="M1604" s="46">
        <v>0.21</v>
      </c>
      <c r="N1604" s="47">
        <v>7.9365079365079361E-2</v>
      </c>
      <c r="O1604" s="47">
        <v>111.06349206349206</v>
      </c>
      <c r="P1604" s="47">
        <v>8.3333333333333329E-2</v>
      </c>
      <c r="Q1604" s="47">
        <v>334.5</v>
      </c>
    </row>
    <row r="1605" spans="1:17" x14ac:dyDescent="0.35">
      <c r="A1605" s="44">
        <v>10948</v>
      </c>
      <c r="B1605" s="45" t="s">
        <v>3450</v>
      </c>
      <c r="C1605" s="35" t="s">
        <v>3069</v>
      </c>
      <c r="D1605" s="35" t="s">
        <v>3070</v>
      </c>
      <c r="E1605" s="35">
        <v>354</v>
      </c>
      <c r="F1605" s="35">
        <v>11</v>
      </c>
      <c r="G1605" s="46">
        <v>3.1073446327683617E-2</v>
      </c>
      <c r="H1605" s="46">
        <v>0.08</v>
      </c>
      <c r="I1605" s="47">
        <v>309</v>
      </c>
      <c r="J1605" s="47">
        <v>9</v>
      </c>
      <c r="K1605" s="46">
        <v>0.03</v>
      </c>
      <c r="L1605" s="47" t="s">
        <v>30</v>
      </c>
      <c r="M1605" s="46">
        <v>0.13</v>
      </c>
      <c r="N1605" s="47">
        <v>0.27</v>
      </c>
      <c r="O1605" s="47">
        <v>126.01333333333334</v>
      </c>
      <c r="P1605" s="47">
        <v>0.1111111111111111</v>
      </c>
      <c r="Q1605" s="47">
        <v>334</v>
      </c>
    </row>
    <row r="1606" spans="1:17" x14ac:dyDescent="0.35">
      <c r="A1606" s="44">
        <v>11518</v>
      </c>
      <c r="B1606" s="45" t="s">
        <v>3450</v>
      </c>
      <c r="C1606" s="35" t="s">
        <v>3411</v>
      </c>
      <c r="D1606" s="35" t="s">
        <v>3412</v>
      </c>
      <c r="E1606" s="35">
        <v>37</v>
      </c>
      <c r="F1606" s="35">
        <v>0</v>
      </c>
      <c r="G1606" s="46">
        <v>0</v>
      </c>
      <c r="H1606" s="46">
        <v>0.05</v>
      </c>
      <c r="I1606" s="47">
        <v>43</v>
      </c>
      <c r="J1606" s="47">
        <v>0</v>
      </c>
      <c r="K1606" s="46">
        <v>0</v>
      </c>
      <c r="L1606" s="47" t="s">
        <v>30</v>
      </c>
      <c r="M1606" s="46">
        <v>0.1</v>
      </c>
      <c r="N1606" s="47">
        <v>0.32558139534883723</v>
      </c>
      <c r="O1606" s="47">
        <v>70.906976744186053</v>
      </c>
      <c r="P1606" s="47">
        <v>0</v>
      </c>
      <c r="Q1606" s="47">
        <v>0</v>
      </c>
    </row>
    <row r="1607" spans="1:17" x14ac:dyDescent="0.35">
      <c r="A1607" s="44">
        <v>41347</v>
      </c>
      <c r="B1607" s="45" t="s">
        <v>3450</v>
      </c>
      <c r="C1607" s="35" t="s">
        <v>1679</v>
      </c>
      <c r="D1607" s="35" t="s">
        <v>1680</v>
      </c>
      <c r="E1607" s="35">
        <v>36</v>
      </c>
      <c r="F1607" s="35">
        <v>5</v>
      </c>
      <c r="G1607" s="46">
        <v>0.1388888888888889</v>
      </c>
      <c r="H1607" s="46">
        <v>0.19</v>
      </c>
      <c r="I1607" s="47">
        <v>31</v>
      </c>
      <c r="J1607" s="47">
        <v>6</v>
      </c>
      <c r="K1607" s="46">
        <v>0.19</v>
      </c>
      <c r="L1607" s="47" t="s">
        <v>21</v>
      </c>
      <c r="M1607" s="46">
        <v>0.24</v>
      </c>
      <c r="N1607" s="47">
        <v>0</v>
      </c>
      <c r="O1607" s="47">
        <v>366.16</v>
      </c>
      <c r="P1607" s="47">
        <v>0</v>
      </c>
      <c r="Q1607" s="47">
        <v>1606.5</v>
      </c>
    </row>
    <row r="1608" spans="1:17" x14ac:dyDescent="0.35">
      <c r="A1608" s="44">
        <v>11747</v>
      </c>
      <c r="B1608" s="45" t="s">
        <v>3450</v>
      </c>
      <c r="C1608" s="35" t="s">
        <v>1389</v>
      </c>
      <c r="D1608" s="35" t="s">
        <v>1390</v>
      </c>
      <c r="E1608" s="35">
        <v>33</v>
      </c>
      <c r="F1608" s="35">
        <v>10</v>
      </c>
      <c r="G1608" s="46">
        <v>0.30303030303030304</v>
      </c>
      <c r="H1608" s="46">
        <v>0.35</v>
      </c>
      <c r="I1608" s="47">
        <v>50</v>
      </c>
      <c r="J1608" s="47">
        <v>11</v>
      </c>
      <c r="K1608" s="46">
        <v>0.22</v>
      </c>
      <c r="L1608" s="47" t="s">
        <v>30</v>
      </c>
      <c r="M1608" s="46">
        <v>0.4</v>
      </c>
      <c r="N1608" s="47">
        <v>0.89743589743589747</v>
      </c>
      <c r="O1608" s="47">
        <v>1097.7948717948718</v>
      </c>
      <c r="P1608" s="47">
        <v>1.0909090909090908</v>
      </c>
      <c r="Q1608" s="47">
        <v>3045.7272727272725</v>
      </c>
    </row>
    <row r="1609" spans="1:17" x14ac:dyDescent="0.35">
      <c r="A1609" s="44">
        <v>10162</v>
      </c>
      <c r="B1609" s="45" t="s">
        <v>3450</v>
      </c>
      <c r="C1609" s="35" t="s">
        <v>1395</v>
      </c>
      <c r="D1609" s="35" t="s">
        <v>1396</v>
      </c>
      <c r="E1609" s="35">
        <v>36</v>
      </c>
      <c r="F1609" s="35">
        <v>10</v>
      </c>
      <c r="G1609" s="46">
        <v>0.27777777777777779</v>
      </c>
      <c r="H1609" s="46">
        <v>0.33</v>
      </c>
      <c r="I1609" s="47">
        <v>32</v>
      </c>
      <c r="J1609" s="47">
        <v>7</v>
      </c>
      <c r="K1609" s="46">
        <v>0.22</v>
      </c>
      <c r="L1609" s="47" t="s">
        <v>30</v>
      </c>
      <c r="M1609" s="46">
        <v>0.38</v>
      </c>
      <c r="N1609" s="47">
        <v>0.44</v>
      </c>
      <c r="O1609" s="47">
        <v>267.8</v>
      </c>
      <c r="P1609" s="47">
        <v>0.2857142857142857</v>
      </c>
      <c r="Q1609" s="47">
        <v>720.85714285714289</v>
      </c>
    </row>
    <row r="1610" spans="1:17" x14ac:dyDescent="0.35">
      <c r="A1610" s="44">
        <v>41779</v>
      </c>
      <c r="B1610" s="45" t="s">
        <v>3450</v>
      </c>
      <c r="C1610" s="35" t="s">
        <v>3215</v>
      </c>
      <c r="D1610" s="35" t="s">
        <v>3216</v>
      </c>
      <c r="E1610" s="35">
        <v>103</v>
      </c>
      <c r="F1610" s="35">
        <v>3</v>
      </c>
      <c r="G1610" s="46">
        <v>2.9126213592233011E-2</v>
      </c>
      <c r="H1610" s="46">
        <v>0.08</v>
      </c>
      <c r="I1610" s="47">
        <v>148</v>
      </c>
      <c r="J1610" s="47">
        <v>2</v>
      </c>
      <c r="K1610" s="46">
        <v>0.01</v>
      </c>
      <c r="L1610" s="47" t="s">
        <v>30</v>
      </c>
      <c r="M1610" s="46">
        <v>0.13</v>
      </c>
      <c r="N1610" s="47">
        <v>0.34931506849315069</v>
      </c>
      <c r="O1610" s="47">
        <v>94.938356164383563</v>
      </c>
      <c r="P1610" s="47">
        <v>2.5</v>
      </c>
      <c r="Q1610" s="47">
        <v>738</v>
      </c>
    </row>
    <row r="1611" spans="1:17" x14ac:dyDescent="0.35">
      <c r="A1611" s="44">
        <v>40430</v>
      </c>
      <c r="B1611" s="45" t="s">
        <v>3450</v>
      </c>
      <c r="C1611" s="35" t="s">
        <v>3177</v>
      </c>
      <c r="D1611" s="35" t="s">
        <v>3178</v>
      </c>
      <c r="E1611" s="35">
        <v>545</v>
      </c>
      <c r="F1611" s="35">
        <v>5</v>
      </c>
      <c r="G1611" s="46">
        <v>9.1743119266055051E-3</v>
      </c>
      <c r="H1611" s="46">
        <v>0.06</v>
      </c>
      <c r="I1611" s="47">
        <v>561</v>
      </c>
      <c r="J1611" s="47">
        <v>13</v>
      </c>
      <c r="K1611" s="46">
        <v>0.02</v>
      </c>
      <c r="L1611" s="47" t="s">
        <v>30</v>
      </c>
      <c r="M1611" s="46">
        <v>0.11</v>
      </c>
      <c r="N1611" s="47">
        <v>0.42883211678832117</v>
      </c>
      <c r="O1611" s="47">
        <v>117.4543795620438</v>
      </c>
      <c r="P1611" s="47">
        <v>0.30769230769230771</v>
      </c>
      <c r="Q1611" s="47">
        <v>630.84615384615381</v>
      </c>
    </row>
    <row r="1612" spans="1:17" x14ac:dyDescent="0.35">
      <c r="A1612" s="44">
        <v>40881</v>
      </c>
      <c r="B1612" s="45" t="s">
        <v>3450</v>
      </c>
      <c r="C1612" s="35" t="s">
        <v>497</v>
      </c>
      <c r="D1612" s="35" t="s">
        <v>498</v>
      </c>
      <c r="E1612" s="35">
        <v>15</v>
      </c>
      <c r="F1612" s="35">
        <v>4</v>
      </c>
      <c r="G1612" s="46">
        <v>0.26666666666666666</v>
      </c>
      <c r="H1612" s="46">
        <v>0.32</v>
      </c>
      <c r="I1612" s="47">
        <v>16</v>
      </c>
      <c r="J1612" s="47">
        <v>6</v>
      </c>
      <c r="K1612" s="46">
        <v>0.38</v>
      </c>
      <c r="L1612" s="47" t="s">
        <v>21</v>
      </c>
      <c r="M1612" s="46">
        <v>0.44</v>
      </c>
      <c r="N1612" s="47">
        <v>0</v>
      </c>
      <c r="O1612" s="47">
        <v>139.1</v>
      </c>
      <c r="P1612" s="47">
        <v>0</v>
      </c>
      <c r="Q1612" s="47">
        <v>453.33333333333331</v>
      </c>
    </row>
    <row r="1613" spans="1:17" x14ac:dyDescent="0.35">
      <c r="A1613" s="44">
        <v>10739</v>
      </c>
      <c r="B1613" s="45" t="s">
        <v>3450</v>
      </c>
      <c r="C1613" s="35" t="s">
        <v>1721</v>
      </c>
      <c r="D1613" s="35" t="s">
        <v>1722</v>
      </c>
      <c r="E1613" s="35">
        <v>20</v>
      </c>
      <c r="F1613" s="35">
        <v>6</v>
      </c>
      <c r="G1613" s="46">
        <v>0.3</v>
      </c>
      <c r="H1613" s="46">
        <v>0.35</v>
      </c>
      <c r="I1613" s="47">
        <v>22</v>
      </c>
      <c r="J1613" s="47">
        <v>4</v>
      </c>
      <c r="K1613" s="46">
        <v>0.18</v>
      </c>
      <c r="L1613" s="47" t="s">
        <v>30</v>
      </c>
      <c r="M1613" s="46">
        <v>0.4</v>
      </c>
      <c r="N1613" s="47">
        <v>0.5</v>
      </c>
      <c r="O1613" s="47">
        <v>340.72222222222223</v>
      </c>
      <c r="P1613" s="47">
        <v>0.5</v>
      </c>
      <c r="Q1613" s="47">
        <v>2054.25</v>
      </c>
    </row>
    <row r="1614" spans="1:17" x14ac:dyDescent="0.35">
      <c r="A1614" s="44">
        <v>41096</v>
      </c>
      <c r="B1614" s="45" t="s">
        <v>3450</v>
      </c>
      <c r="C1614" s="35" t="s">
        <v>3435</v>
      </c>
      <c r="D1614" s="35" t="s">
        <v>3436</v>
      </c>
      <c r="E1614" s="35">
        <v>20</v>
      </c>
      <c r="F1614" s="35">
        <v>0</v>
      </c>
      <c r="G1614" s="46">
        <v>0</v>
      </c>
      <c r="H1614" s="46">
        <v>0.05</v>
      </c>
      <c r="I1614" s="47">
        <v>19</v>
      </c>
      <c r="J1614" s="47">
        <v>0</v>
      </c>
      <c r="K1614" s="46">
        <v>0</v>
      </c>
      <c r="L1614" s="47" t="s">
        <v>30</v>
      </c>
      <c r="M1614" s="46">
        <v>0.1</v>
      </c>
      <c r="N1614" s="47">
        <v>0</v>
      </c>
      <c r="O1614" s="47">
        <v>102.57894736842105</v>
      </c>
      <c r="P1614" s="47">
        <v>0</v>
      </c>
      <c r="Q1614" s="47">
        <v>0</v>
      </c>
    </row>
    <row r="1615" spans="1:17" x14ac:dyDescent="0.35">
      <c r="A1615" s="44">
        <v>13738</v>
      </c>
      <c r="B1615" s="45" t="s">
        <v>3450</v>
      </c>
      <c r="C1615" s="35" t="s">
        <v>3241</v>
      </c>
      <c r="D1615" s="35" t="s">
        <v>3242</v>
      </c>
      <c r="E1615" s="35">
        <v>254</v>
      </c>
      <c r="F1615" s="35">
        <v>2</v>
      </c>
      <c r="G1615" s="46">
        <v>7.874015748031496E-3</v>
      </c>
      <c r="H1615" s="46">
        <v>0.06</v>
      </c>
      <c r="I1615" s="47">
        <v>311</v>
      </c>
      <c r="J1615" s="47">
        <v>4</v>
      </c>
      <c r="K1615" s="46">
        <v>0.01</v>
      </c>
      <c r="L1615" s="47" t="s">
        <v>30</v>
      </c>
      <c r="M1615" s="46">
        <v>0.11</v>
      </c>
      <c r="N1615" s="47">
        <v>0.45276872964169379</v>
      </c>
      <c r="O1615" s="47">
        <v>104.55374592833876</v>
      </c>
      <c r="P1615" s="47">
        <v>1.25</v>
      </c>
      <c r="Q1615" s="47">
        <v>540.75</v>
      </c>
    </row>
    <row r="1616" spans="1:17" x14ac:dyDescent="0.35">
      <c r="A1616" s="44">
        <v>13132</v>
      </c>
      <c r="B1616" s="45" t="s">
        <v>3450</v>
      </c>
      <c r="C1616" s="35" t="s">
        <v>2149</v>
      </c>
      <c r="D1616" s="35" t="s">
        <v>2150</v>
      </c>
      <c r="E1616" s="35">
        <v>74</v>
      </c>
      <c r="F1616" s="35">
        <v>9</v>
      </c>
      <c r="G1616" s="46">
        <v>0.12162162162162163</v>
      </c>
      <c r="H1616" s="46">
        <v>0.17</v>
      </c>
      <c r="I1616" s="47">
        <v>147</v>
      </c>
      <c r="J1616" s="47">
        <v>19</v>
      </c>
      <c r="K1616" s="46">
        <v>0.13</v>
      </c>
      <c r="L1616" s="47" t="s">
        <v>30</v>
      </c>
      <c r="M1616" s="46">
        <v>0.22</v>
      </c>
      <c r="N1616" s="47">
        <v>0.609375</v>
      </c>
      <c r="O1616" s="47">
        <v>351.5390625</v>
      </c>
      <c r="P1616" s="47">
        <v>0.42105263157894735</v>
      </c>
      <c r="Q1616" s="47">
        <v>842.78947368421052</v>
      </c>
    </row>
    <row r="1617" spans="1:17" x14ac:dyDescent="0.35">
      <c r="A1617" s="44">
        <v>43207</v>
      </c>
      <c r="B1617" s="45" t="s">
        <v>3450</v>
      </c>
      <c r="C1617" s="35" t="s">
        <v>3405</v>
      </c>
      <c r="D1617" s="35" t="s">
        <v>3406</v>
      </c>
      <c r="E1617" s="35">
        <v>77</v>
      </c>
      <c r="F1617" s="35">
        <v>0</v>
      </c>
      <c r="G1617" s="46">
        <v>0</v>
      </c>
      <c r="H1617" s="46">
        <v>0.05</v>
      </c>
      <c r="I1617" s="47">
        <v>54</v>
      </c>
      <c r="J1617" s="47">
        <v>0</v>
      </c>
      <c r="K1617" s="46">
        <v>0</v>
      </c>
      <c r="L1617" s="47" t="s">
        <v>30</v>
      </c>
      <c r="M1617" s="46">
        <v>0.1</v>
      </c>
      <c r="N1617" s="47">
        <v>0.40740740740740738</v>
      </c>
      <c r="O1617" s="47">
        <v>87.037037037037038</v>
      </c>
      <c r="P1617" s="47">
        <v>0</v>
      </c>
      <c r="Q1617" s="47">
        <v>0</v>
      </c>
    </row>
    <row r="1618" spans="1:17" x14ac:dyDescent="0.35">
      <c r="A1618" s="44">
        <v>40042</v>
      </c>
      <c r="B1618" s="45" t="s">
        <v>3450</v>
      </c>
      <c r="C1618" s="35" t="s">
        <v>3191</v>
      </c>
      <c r="D1618" s="35" t="s">
        <v>3192</v>
      </c>
      <c r="E1618" s="35">
        <v>409</v>
      </c>
      <c r="F1618" s="35">
        <v>2</v>
      </c>
      <c r="G1618" s="46">
        <v>4.8899755501222494E-3</v>
      </c>
      <c r="H1618" s="46">
        <v>0.05</v>
      </c>
      <c r="I1618" s="47">
        <v>288</v>
      </c>
      <c r="J1618" s="47">
        <v>5</v>
      </c>
      <c r="K1618" s="46">
        <v>0.02</v>
      </c>
      <c r="L1618" s="47" t="s">
        <v>30</v>
      </c>
      <c r="M1618" s="46">
        <v>0.1</v>
      </c>
      <c r="N1618" s="47">
        <v>0.19081272084805653</v>
      </c>
      <c r="O1618" s="47">
        <v>114.63957597173145</v>
      </c>
      <c r="P1618" s="47">
        <v>0.4</v>
      </c>
      <c r="Q1618" s="47">
        <v>368.4</v>
      </c>
    </row>
    <row r="1619" spans="1:17" x14ac:dyDescent="0.35">
      <c r="A1619" s="44">
        <v>42952</v>
      </c>
      <c r="B1619" s="45" t="s">
        <v>3450</v>
      </c>
      <c r="C1619" s="35" t="s">
        <v>2719</v>
      </c>
      <c r="D1619" s="35" t="s">
        <v>2720</v>
      </c>
      <c r="E1619" s="35">
        <v>82</v>
      </c>
      <c r="F1619" s="35">
        <v>0</v>
      </c>
      <c r="G1619" s="46">
        <v>0</v>
      </c>
      <c r="H1619" s="46">
        <v>0.05</v>
      </c>
      <c r="I1619" s="47">
        <v>55</v>
      </c>
      <c r="J1619" s="47">
        <v>4</v>
      </c>
      <c r="K1619" s="46">
        <v>7.0000000000000007E-2</v>
      </c>
      <c r="L1619" s="47" t="s">
        <v>21</v>
      </c>
      <c r="M1619" s="46">
        <v>0.12</v>
      </c>
      <c r="N1619" s="47">
        <v>0.15686274509803921</v>
      </c>
      <c r="O1619" s="47">
        <v>98.254901960784309</v>
      </c>
      <c r="P1619" s="47">
        <v>0.25</v>
      </c>
      <c r="Q1619" s="47">
        <v>509.75</v>
      </c>
    </row>
    <row r="1620" spans="1:17" x14ac:dyDescent="0.35">
      <c r="A1620" s="44">
        <v>40305</v>
      </c>
      <c r="B1620" s="45" t="s">
        <v>3450</v>
      </c>
      <c r="C1620" s="35" t="s">
        <v>3063</v>
      </c>
      <c r="D1620" s="35" t="s">
        <v>3064</v>
      </c>
      <c r="E1620" s="35">
        <v>37</v>
      </c>
      <c r="F1620" s="35">
        <v>1</v>
      </c>
      <c r="G1620" s="46">
        <v>2.7027027027027029E-2</v>
      </c>
      <c r="H1620" s="46">
        <v>0.08</v>
      </c>
      <c r="I1620" s="47">
        <v>34</v>
      </c>
      <c r="J1620" s="47">
        <v>1</v>
      </c>
      <c r="K1620" s="46">
        <v>0.03</v>
      </c>
      <c r="L1620" s="47" t="s">
        <v>30</v>
      </c>
      <c r="M1620" s="46">
        <v>0.13</v>
      </c>
      <c r="N1620" s="47">
        <v>0.21212121212121213</v>
      </c>
      <c r="O1620" s="47">
        <v>137.12121212121212</v>
      </c>
      <c r="P1620" s="47">
        <v>1</v>
      </c>
      <c r="Q1620" s="47">
        <v>602</v>
      </c>
    </row>
    <row r="1621" spans="1:17" x14ac:dyDescent="0.35">
      <c r="A1621" s="44">
        <v>10959</v>
      </c>
      <c r="B1621" s="45" t="s">
        <v>3450</v>
      </c>
      <c r="C1621" s="35" t="s">
        <v>1025</v>
      </c>
      <c r="D1621" s="35" t="s">
        <v>1026</v>
      </c>
      <c r="E1621" s="35">
        <v>83</v>
      </c>
      <c r="F1621" s="35">
        <v>21</v>
      </c>
      <c r="G1621" s="46">
        <v>0.25301204819277107</v>
      </c>
      <c r="H1621" s="46">
        <v>0.3</v>
      </c>
      <c r="I1621" s="47">
        <v>80</v>
      </c>
      <c r="J1621" s="47">
        <v>22</v>
      </c>
      <c r="K1621" s="46">
        <v>0.28000000000000003</v>
      </c>
      <c r="L1621" s="47" t="s">
        <v>30</v>
      </c>
      <c r="M1621" s="46">
        <v>0.35</v>
      </c>
      <c r="N1621" s="47">
        <v>0.13793103448275862</v>
      </c>
      <c r="O1621" s="47">
        <v>78.758620689655174</v>
      </c>
      <c r="P1621" s="47">
        <v>0.13636363636363635</v>
      </c>
      <c r="Q1621" s="47">
        <v>270.5</v>
      </c>
    </row>
    <row r="1622" spans="1:17" x14ac:dyDescent="0.35">
      <c r="A1622" s="44">
        <v>10973</v>
      </c>
      <c r="B1622" s="45" t="s">
        <v>3450</v>
      </c>
      <c r="C1622" s="35" t="s">
        <v>2677</v>
      </c>
      <c r="D1622" s="35" t="s">
        <v>2678</v>
      </c>
      <c r="E1622" s="35">
        <v>1148</v>
      </c>
      <c r="F1622" s="35">
        <v>76</v>
      </c>
      <c r="G1622" s="46">
        <v>6.6202090592334492E-2</v>
      </c>
      <c r="H1622" s="46">
        <v>0.12</v>
      </c>
      <c r="I1622" s="47">
        <v>684</v>
      </c>
      <c r="J1622" s="47">
        <v>45</v>
      </c>
      <c r="K1622" s="46">
        <v>7.0000000000000007E-2</v>
      </c>
      <c r="L1622" s="47" t="s">
        <v>30</v>
      </c>
      <c r="M1622" s="46">
        <v>0.17</v>
      </c>
      <c r="N1622" s="47">
        <v>1.0704225352112675</v>
      </c>
      <c r="O1622" s="47">
        <v>126.28325508607199</v>
      </c>
      <c r="P1622" s="47">
        <v>0.35555555555555557</v>
      </c>
      <c r="Q1622" s="47">
        <v>308.13333333333333</v>
      </c>
    </row>
    <row r="1623" spans="1:17" x14ac:dyDescent="0.35">
      <c r="A1623" s="44">
        <v>11630</v>
      </c>
      <c r="B1623" s="45" t="s">
        <v>3450</v>
      </c>
      <c r="C1623" s="35" t="s">
        <v>3087</v>
      </c>
      <c r="D1623" s="35" t="s">
        <v>3088</v>
      </c>
      <c r="E1623" s="35">
        <v>149</v>
      </c>
      <c r="F1623" s="35">
        <v>3</v>
      </c>
      <c r="G1623" s="46">
        <v>2.0134228187919462E-2</v>
      </c>
      <c r="H1623" s="46">
        <v>7.0000000000000007E-2</v>
      </c>
      <c r="I1623" s="47">
        <v>116</v>
      </c>
      <c r="J1623" s="47">
        <v>4</v>
      </c>
      <c r="K1623" s="46">
        <v>0.03</v>
      </c>
      <c r="L1623" s="47" t="s">
        <v>30</v>
      </c>
      <c r="M1623" s="46">
        <v>0.12</v>
      </c>
      <c r="N1623" s="47">
        <v>0.38392857142857145</v>
      </c>
      <c r="O1623" s="47">
        <v>68.553571428571431</v>
      </c>
      <c r="P1623" s="47">
        <v>0</v>
      </c>
      <c r="Q1623" s="47">
        <v>97.25</v>
      </c>
    </row>
    <row r="1624" spans="1:17" x14ac:dyDescent="0.35">
      <c r="A1624" s="44">
        <v>11239</v>
      </c>
      <c r="B1624" s="45" t="s">
        <v>3450</v>
      </c>
      <c r="C1624" s="35" t="s">
        <v>1901</v>
      </c>
      <c r="D1624" s="35" t="s">
        <v>1902</v>
      </c>
      <c r="E1624" s="35">
        <v>189</v>
      </c>
      <c r="F1624" s="35">
        <v>31</v>
      </c>
      <c r="G1624" s="46">
        <v>0.16402116402116401</v>
      </c>
      <c r="H1624" s="46">
        <v>0.21</v>
      </c>
      <c r="I1624" s="47">
        <v>171</v>
      </c>
      <c r="J1624" s="47">
        <v>27</v>
      </c>
      <c r="K1624" s="46">
        <v>0.16</v>
      </c>
      <c r="L1624" s="47" t="s">
        <v>30</v>
      </c>
      <c r="M1624" s="46">
        <v>0.26</v>
      </c>
      <c r="N1624" s="47">
        <v>0.54166666666666663</v>
      </c>
      <c r="O1624" s="47">
        <v>348.20833333333331</v>
      </c>
      <c r="P1624" s="47">
        <v>0.40740740740740738</v>
      </c>
      <c r="Q1624" s="47">
        <v>688.25925925925924</v>
      </c>
    </row>
    <row r="1625" spans="1:17" x14ac:dyDescent="0.35">
      <c r="A1625" s="44">
        <v>42738</v>
      </c>
      <c r="B1625" s="45" t="s">
        <v>3450</v>
      </c>
      <c r="C1625" s="35" t="s">
        <v>2173</v>
      </c>
      <c r="D1625" s="35" t="s">
        <v>2174</v>
      </c>
      <c r="E1625" s="35">
        <v>24</v>
      </c>
      <c r="F1625" s="35">
        <v>1</v>
      </c>
      <c r="G1625" s="46">
        <v>4.1666666666666664E-2</v>
      </c>
      <c r="H1625" s="46">
        <v>0.09</v>
      </c>
      <c r="I1625" s="47">
        <v>23</v>
      </c>
      <c r="J1625" s="47">
        <v>3</v>
      </c>
      <c r="K1625" s="46">
        <v>0.13</v>
      </c>
      <c r="L1625" s="47" t="s">
        <v>21</v>
      </c>
      <c r="M1625" s="46">
        <v>0.18</v>
      </c>
      <c r="N1625" s="47">
        <v>0</v>
      </c>
      <c r="O1625" s="47">
        <v>194.2</v>
      </c>
      <c r="P1625" s="47">
        <v>0</v>
      </c>
      <c r="Q1625" s="47">
        <v>953</v>
      </c>
    </row>
    <row r="1626" spans="1:17" x14ac:dyDescent="0.35">
      <c r="A1626" s="44">
        <v>12198</v>
      </c>
      <c r="B1626" s="45" t="s">
        <v>3450</v>
      </c>
      <c r="C1626" s="35" t="s">
        <v>765</v>
      </c>
      <c r="D1626" s="35" t="s">
        <v>766</v>
      </c>
      <c r="E1626" s="35">
        <v>16</v>
      </c>
      <c r="F1626" s="35">
        <v>4</v>
      </c>
      <c r="G1626" s="46">
        <v>0.25</v>
      </c>
      <c r="H1626" s="46">
        <v>0.3</v>
      </c>
      <c r="I1626" s="47">
        <v>12</v>
      </c>
      <c r="J1626" s="47">
        <v>4</v>
      </c>
      <c r="K1626" s="46">
        <v>0.33</v>
      </c>
      <c r="L1626" s="47" t="s">
        <v>21</v>
      </c>
      <c r="M1626" s="46">
        <v>0.38</v>
      </c>
      <c r="N1626" s="47">
        <v>0.625</v>
      </c>
      <c r="O1626" s="47">
        <v>226.75</v>
      </c>
      <c r="P1626" s="47">
        <v>0</v>
      </c>
      <c r="Q1626" s="47">
        <v>207.5</v>
      </c>
    </row>
    <row r="1627" spans="1:17" x14ac:dyDescent="0.35">
      <c r="A1627" s="44">
        <v>40477</v>
      </c>
      <c r="B1627" s="45" t="s">
        <v>3450</v>
      </c>
      <c r="C1627" s="35" t="s">
        <v>1923</v>
      </c>
      <c r="D1627" s="35" t="s">
        <v>1924</v>
      </c>
      <c r="E1627" s="35">
        <v>70</v>
      </c>
      <c r="F1627" s="35">
        <v>5</v>
      </c>
      <c r="G1627" s="46">
        <v>7.1428571428571425E-2</v>
      </c>
      <c r="H1627" s="46">
        <v>0.12</v>
      </c>
      <c r="I1627" s="47">
        <v>56</v>
      </c>
      <c r="J1627" s="47">
        <v>9</v>
      </c>
      <c r="K1627" s="46">
        <v>0.16</v>
      </c>
      <c r="L1627" s="47" t="s">
        <v>21</v>
      </c>
      <c r="M1627" s="46">
        <v>0.21</v>
      </c>
      <c r="N1627" s="47">
        <v>0.1702127659574468</v>
      </c>
      <c r="O1627" s="47">
        <v>175.61702127659575</v>
      </c>
      <c r="P1627" s="47">
        <v>0.33333333333333331</v>
      </c>
      <c r="Q1627" s="47">
        <v>977.44444444444446</v>
      </c>
    </row>
    <row r="1628" spans="1:17" x14ac:dyDescent="0.35">
      <c r="A1628" s="44">
        <v>11524</v>
      </c>
      <c r="B1628" s="45" t="s">
        <v>3450</v>
      </c>
      <c r="C1628" s="35" t="s">
        <v>1263</v>
      </c>
      <c r="D1628" s="35" t="s">
        <v>1264</v>
      </c>
      <c r="E1628" s="35">
        <v>74</v>
      </c>
      <c r="F1628" s="35">
        <v>9</v>
      </c>
      <c r="G1628" s="46">
        <v>0.12162162162162163</v>
      </c>
      <c r="H1628" s="46">
        <v>0.17</v>
      </c>
      <c r="I1628" s="47">
        <v>59</v>
      </c>
      <c r="J1628" s="47">
        <v>15</v>
      </c>
      <c r="K1628" s="46">
        <v>0.25</v>
      </c>
      <c r="L1628" s="47" t="s">
        <v>21</v>
      </c>
      <c r="M1628" s="46">
        <v>0.3</v>
      </c>
      <c r="N1628" s="47">
        <v>1.75</v>
      </c>
      <c r="O1628" s="47">
        <v>1353.6363636363637</v>
      </c>
      <c r="P1628" s="47">
        <v>1.2666666666666666</v>
      </c>
      <c r="Q1628" s="47">
        <v>1049.1333333333334</v>
      </c>
    </row>
    <row r="1629" spans="1:17" x14ac:dyDescent="0.35">
      <c r="A1629" s="44">
        <v>42417</v>
      </c>
      <c r="B1629" s="45" t="s">
        <v>3450</v>
      </c>
      <c r="C1629" s="35" t="s">
        <v>3115</v>
      </c>
      <c r="D1629" s="35" t="s">
        <v>3116</v>
      </c>
      <c r="E1629" s="35">
        <v>62</v>
      </c>
      <c r="F1629" s="35">
        <v>4</v>
      </c>
      <c r="G1629" s="46">
        <v>6.4516129032258063E-2</v>
      </c>
      <c r="H1629" s="46">
        <v>0.11</v>
      </c>
      <c r="I1629" s="47">
        <v>130</v>
      </c>
      <c r="J1629" s="47">
        <v>2</v>
      </c>
      <c r="K1629" s="46">
        <v>0.02</v>
      </c>
      <c r="L1629" s="47" t="s">
        <v>30</v>
      </c>
      <c r="M1629" s="46">
        <v>0.16</v>
      </c>
      <c r="N1629" s="47">
        <v>0.5234375</v>
      </c>
      <c r="O1629" s="47">
        <v>124.2734375</v>
      </c>
      <c r="P1629" s="47">
        <v>0.5</v>
      </c>
      <c r="Q1629" s="47">
        <v>478</v>
      </c>
    </row>
    <row r="1630" spans="1:17" x14ac:dyDescent="0.35">
      <c r="A1630" s="44">
        <v>12650</v>
      </c>
      <c r="B1630" s="45" t="s">
        <v>3450</v>
      </c>
      <c r="C1630" s="35" t="s">
        <v>2247</v>
      </c>
      <c r="D1630" s="35" t="s">
        <v>2248</v>
      </c>
      <c r="E1630" s="35">
        <v>75</v>
      </c>
      <c r="F1630" s="35">
        <v>6</v>
      </c>
      <c r="G1630" s="46">
        <v>0.08</v>
      </c>
      <c r="H1630" s="46">
        <v>0.13</v>
      </c>
      <c r="I1630" s="47">
        <v>99</v>
      </c>
      <c r="J1630" s="47">
        <v>12</v>
      </c>
      <c r="K1630" s="46">
        <v>0.12</v>
      </c>
      <c r="L1630" s="47" t="s">
        <v>30</v>
      </c>
      <c r="M1630" s="46">
        <v>0.18</v>
      </c>
      <c r="N1630" s="47">
        <v>0.36781609195402298</v>
      </c>
      <c r="O1630" s="47">
        <v>141.09195402298852</v>
      </c>
      <c r="P1630" s="47">
        <v>0.16666666666666666</v>
      </c>
      <c r="Q1630" s="47">
        <v>539.5</v>
      </c>
    </row>
    <row r="1631" spans="1:17" x14ac:dyDescent="0.35">
      <c r="A1631" s="44">
        <v>10963</v>
      </c>
      <c r="B1631" s="45" t="s">
        <v>3450</v>
      </c>
      <c r="C1631" s="35" t="s">
        <v>63</v>
      </c>
      <c r="D1631" s="35" t="s">
        <v>64</v>
      </c>
      <c r="E1631" s="35">
        <v>11</v>
      </c>
      <c r="F1631" s="35">
        <v>4</v>
      </c>
      <c r="G1631" s="46">
        <v>0.36363636363636365</v>
      </c>
      <c r="H1631" s="46">
        <v>0.42</v>
      </c>
      <c r="I1631" s="47">
        <v>11</v>
      </c>
      <c r="J1631" s="47">
        <v>7</v>
      </c>
      <c r="K1631" s="46">
        <v>0.64</v>
      </c>
      <c r="L1631" s="47" t="s">
        <v>21</v>
      </c>
      <c r="M1631" s="46">
        <v>0.74</v>
      </c>
      <c r="N1631" s="47">
        <v>1.25</v>
      </c>
      <c r="O1631" s="47">
        <v>432.5</v>
      </c>
      <c r="P1631" s="47">
        <v>0.5714285714285714</v>
      </c>
      <c r="Q1631" s="47">
        <v>1366.1428571428571</v>
      </c>
    </row>
    <row r="1632" spans="1:17" x14ac:dyDescent="0.35">
      <c r="A1632" s="44">
        <v>10964</v>
      </c>
      <c r="B1632" s="45" t="s">
        <v>3450</v>
      </c>
      <c r="C1632" s="35" t="s">
        <v>911</v>
      </c>
      <c r="D1632" s="35" t="s">
        <v>912</v>
      </c>
      <c r="E1632" s="35">
        <v>135</v>
      </c>
      <c r="F1632" s="35">
        <v>35</v>
      </c>
      <c r="G1632" s="46">
        <v>0.25925925925925924</v>
      </c>
      <c r="H1632" s="46">
        <v>0.31</v>
      </c>
      <c r="I1632" s="47">
        <v>166</v>
      </c>
      <c r="J1632" s="47">
        <v>49</v>
      </c>
      <c r="K1632" s="46">
        <v>0.3</v>
      </c>
      <c r="L1632" s="47" t="s">
        <v>30</v>
      </c>
      <c r="M1632" s="46">
        <v>0.36</v>
      </c>
      <c r="N1632" s="47">
        <v>0.80341880341880345</v>
      </c>
      <c r="O1632" s="47">
        <v>602.40170940170935</v>
      </c>
      <c r="P1632" s="47">
        <v>0.75510204081632648</v>
      </c>
      <c r="Q1632" s="47">
        <v>1069.3265306122448</v>
      </c>
    </row>
    <row r="1633" spans="1:17" x14ac:dyDescent="0.35">
      <c r="A1633" s="44">
        <v>11582</v>
      </c>
      <c r="B1633" s="45" t="s">
        <v>3450</v>
      </c>
      <c r="C1633" s="35" t="s">
        <v>3335</v>
      </c>
      <c r="D1633" s="35" t="s">
        <v>3336</v>
      </c>
      <c r="E1633" s="35">
        <v>59</v>
      </c>
      <c r="F1633" s="35">
        <v>2</v>
      </c>
      <c r="G1633" s="46">
        <v>3.3898305084745763E-2</v>
      </c>
      <c r="H1633" s="46">
        <v>0.08</v>
      </c>
      <c r="I1633" s="47">
        <v>62</v>
      </c>
      <c r="J1633" s="47">
        <v>0</v>
      </c>
      <c r="K1633" s="46">
        <v>0</v>
      </c>
      <c r="L1633" s="47" t="s">
        <v>30</v>
      </c>
      <c r="M1633" s="46">
        <v>0.13</v>
      </c>
      <c r="N1633" s="47">
        <v>0.70967741935483875</v>
      </c>
      <c r="O1633" s="47">
        <v>65.693548387096769</v>
      </c>
      <c r="P1633" s="47">
        <v>0</v>
      </c>
      <c r="Q1633" s="47">
        <v>0</v>
      </c>
    </row>
    <row r="1634" spans="1:17" x14ac:dyDescent="0.35">
      <c r="A1634" s="44">
        <v>11585</v>
      </c>
      <c r="B1634" s="45" t="s">
        <v>3450</v>
      </c>
      <c r="C1634" s="35" t="s">
        <v>3401</v>
      </c>
      <c r="D1634" s="35" t="s">
        <v>3402</v>
      </c>
      <c r="E1634" s="35">
        <v>45</v>
      </c>
      <c r="F1634" s="35">
        <v>0</v>
      </c>
      <c r="G1634" s="46">
        <v>0</v>
      </c>
      <c r="H1634" s="46">
        <v>0.05</v>
      </c>
      <c r="I1634" s="47">
        <v>54</v>
      </c>
      <c r="J1634" s="47">
        <v>0</v>
      </c>
      <c r="K1634" s="46">
        <v>0</v>
      </c>
      <c r="L1634" s="47" t="s">
        <v>30</v>
      </c>
      <c r="M1634" s="46">
        <v>0.1</v>
      </c>
      <c r="N1634" s="47">
        <v>0.33333333333333331</v>
      </c>
      <c r="O1634" s="47">
        <v>53.592592592592595</v>
      </c>
      <c r="P1634" s="47">
        <v>0</v>
      </c>
      <c r="Q1634" s="47">
        <v>0</v>
      </c>
    </row>
    <row r="1635" spans="1:17" x14ac:dyDescent="0.35">
      <c r="A1635" s="44">
        <v>12193</v>
      </c>
      <c r="B1635" s="45" t="s">
        <v>3450</v>
      </c>
      <c r="C1635" s="35" t="s">
        <v>919</v>
      </c>
      <c r="D1635" s="35" t="s">
        <v>920</v>
      </c>
      <c r="E1635" s="35">
        <v>32</v>
      </c>
      <c r="F1635" s="35">
        <v>7</v>
      </c>
      <c r="G1635" s="46">
        <v>0.21875</v>
      </c>
      <c r="H1635" s="46">
        <v>0.27</v>
      </c>
      <c r="I1635" s="47">
        <v>27</v>
      </c>
      <c r="J1635" s="47">
        <v>8</v>
      </c>
      <c r="K1635" s="46">
        <v>0.3</v>
      </c>
      <c r="L1635" s="47" t="s">
        <v>21</v>
      </c>
      <c r="M1635" s="46">
        <v>0.35</v>
      </c>
      <c r="N1635" s="47">
        <v>0.31578947368421051</v>
      </c>
      <c r="O1635" s="47">
        <v>194.10526315789474</v>
      </c>
      <c r="P1635" s="47">
        <v>1</v>
      </c>
      <c r="Q1635" s="47">
        <v>879.875</v>
      </c>
    </row>
    <row r="1636" spans="1:17" x14ac:dyDescent="0.35">
      <c r="A1636" s="44">
        <v>764</v>
      </c>
      <c r="B1636" s="45" t="s">
        <v>3450</v>
      </c>
      <c r="C1636" s="35" t="s">
        <v>2901</v>
      </c>
      <c r="D1636" s="35" t="s">
        <v>2902</v>
      </c>
      <c r="E1636" s="35">
        <v>50</v>
      </c>
      <c r="F1636" s="35">
        <v>0</v>
      </c>
      <c r="G1636" s="46">
        <v>0</v>
      </c>
      <c r="H1636" s="46">
        <v>0.05</v>
      </c>
      <c r="I1636" s="47">
        <v>56</v>
      </c>
      <c r="J1636" s="47">
        <v>3</v>
      </c>
      <c r="K1636" s="46">
        <v>0.05</v>
      </c>
      <c r="L1636" s="47" t="s">
        <v>21</v>
      </c>
      <c r="M1636" s="46">
        <v>0.1</v>
      </c>
      <c r="N1636" s="47">
        <v>0.24528301886792453</v>
      </c>
      <c r="O1636" s="47">
        <v>73.226415094339629</v>
      </c>
      <c r="P1636" s="47">
        <v>0</v>
      </c>
      <c r="Q1636" s="47">
        <v>494</v>
      </c>
    </row>
    <row r="1637" spans="1:17" x14ac:dyDescent="0.35">
      <c r="A1637" s="44">
        <v>42439</v>
      </c>
      <c r="B1637" s="45" t="s">
        <v>3450</v>
      </c>
      <c r="C1637" s="35" t="s">
        <v>255</v>
      </c>
      <c r="D1637" s="35" t="s">
        <v>256</v>
      </c>
      <c r="E1637" s="35">
        <v>15</v>
      </c>
      <c r="F1637" s="35">
        <v>7</v>
      </c>
      <c r="G1637" s="46">
        <v>0.46666666666666667</v>
      </c>
      <c r="H1637" s="46">
        <v>0.54</v>
      </c>
      <c r="I1637" s="47">
        <v>15</v>
      </c>
      <c r="J1637" s="47">
        <v>7</v>
      </c>
      <c r="K1637" s="46">
        <v>0.47</v>
      </c>
      <c r="L1637" s="47" t="s">
        <v>30</v>
      </c>
      <c r="M1637" s="46">
        <v>0.62</v>
      </c>
      <c r="N1637" s="47">
        <v>0</v>
      </c>
      <c r="O1637" s="47">
        <v>254.125</v>
      </c>
      <c r="P1637" s="47">
        <v>0</v>
      </c>
      <c r="Q1637" s="47">
        <v>741</v>
      </c>
    </row>
    <row r="1638" spans="1:17" x14ac:dyDescent="0.35">
      <c r="A1638" s="44">
        <v>12225</v>
      </c>
      <c r="B1638" s="45" t="s">
        <v>3450</v>
      </c>
      <c r="C1638" s="35" t="s">
        <v>349</v>
      </c>
      <c r="D1638" s="35" t="s">
        <v>350</v>
      </c>
      <c r="E1638" s="35">
        <v>58</v>
      </c>
      <c r="F1638" s="35">
        <v>19</v>
      </c>
      <c r="G1638" s="46">
        <v>0.32758620689655171</v>
      </c>
      <c r="H1638" s="46">
        <v>0.38</v>
      </c>
      <c r="I1638" s="47">
        <v>60</v>
      </c>
      <c r="J1638" s="47">
        <v>26</v>
      </c>
      <c r="K1638" s="46">
        <v>0.43</v>
      </c>
      <c r="L1638" s="47" t="s">
        <v>21</v>
      </c>
      <c r="M1638" s="46">
        <v>0.49</v>
      </c>
      <c r="N1638" s="47">
        <v>0.41176470588235292</v>
      </c>
      <c r="O1638" s="47">
        <v>98.411764705882348</v>
      </c>
      <c r="P1638" s="47">
        <v>0.30769230769230771</v>
      </c>
      <c r="Q1638" s="47">
        <v>602.38461538461536</v>
      </c>
    </row>
    <row r="1639" spans="1:17" x14ac:dyDescent="0.35">
      <c r="A1639" s="44">
        <v>10115</v>
      </c>
      <c r="B1639" s="45" t="s">
        <v>3450</v>
      </c>
      <c r="C1639" s="35" t="s">
        <v>2175</v>
      </c>
      <c r="D1639" s="35" t="s">
        <v>2176</v>
      </c>
      <c r="E1639" s="35">
        <v>100</v>
      </c>
      <c r="F1639" s="35">
        <v>7</v>
      </c>
      <c r="G1639" s="46">
        <v>7.0000000000000007E-2</v>
      </c>
      <c r="H1639" s="46">
        <v>0.12</v>
      </c>
      <c r="I1639" s="47">
        <v>98</v>
      </c>
      <c r="J1639" s="47">
        <v>13</v>
      </c>
      <c r="K1639" s="46">
        <v>0.13</v>
      </c>
      <c r="L1639" s="47" t="s">
        <v>21</v>
      </c>
      <c r="M1639" s="46">
        <v>0.18</v>
      </c>
      <c r="N1639" s="47">
        <v>0.21176470588235294</v>
      </c>
      <c r="O1639" s="47">
        <v>211.90588235294118</v>
      </c>
      <c r="P1639" s="47">
        <v>0.30769230769230771</v>
      </c>
      <c r="Q1639" s="47">
        <v>972.15384615384619</v>
      </c>
    </row>
    <row r="1640" spans="1:17" x14ac:dyDescent="0.35">
      <c r="A1640" s="44">
        <v>13367</v>
      </c>
      <c r="B1640" s="45" t="s">
        <v>3450</v>
      </c>
      <c r="C1640" s="35" t="s">
        <v>3419</v>
      </c>
      <c r="D1640" s="35" t="s">
        <v>3420</v>
      </c>
      <c r="E1640" s="35">
        <v>28</v>
      </c>
      <c r="F1640" s="35">
        <v>0</v>
      </c>
      <c r="G1640" s="46">
        <v>0</v>
      </c>
      <c r="H1640" s="46">
        <v>0.05</v>
      </c>
      <c r="I1640" s="47">
        <v>24</v>
      </c>
      <c r="J1640" s="47">
        <v>0</v>
      </c>
      <c r="K1640" s="46">
        <v>0</v>
      </c>
      <c r="L1640" s="47" t="s">
        <v>30</v>
      </c>
      <c r="M1640" s="46">
        <v>0.1</v>
      </c>
      <c r="N1640" s="47">
        <v>0.66666666666666663</v>
      </c>
      <c r="O1640" s="47">
        <v>47.583333333333336</v>
      </c>
      <c r="P1640" s="47">
        <v>0</v>
      </c>
      <c r="Q1640" s="47">
        <v>0</v>
      </c>
    </row>
    <row r="1641" spans="1:17" x14ac:dyDescent="0.35">
      <c r="A1641" s="44">
        <v>11547</v>
      </c>
      <c r="B1641" s="45" t="s">
        <v>3450</v>
      </c>
      <c r="C1641" s="35" t="s">
        <v>819</v>
      </c>
      <c r="D1641" s="35" t="s">
        <v>820</v>
      </c>
      <c r="E1641" s="35">
        <v>125</v>
      </c>
      <c r="F1641" s="35">
        <v>8</v>
      </c>
      <c r="G1641" s="46">
        <v>6.4000000000000001E-2</v>
      </c>
      <c r="H1641" s="46">
        <v>0.11</v>
      </c>
      <c r="I1641" s="47">
        <v>92</v>
      </c>
      <c r="J1641" s="47">
        <v>29</v>
      </c>
      <c r="K1641" s="46">
        <v>0.32</v>
      </c>
      <c r="L1641" s="47" t="s">
        <v>21</v>
      </c>
      <c r="M1641" s="46">
        <v>0.37</v>
      </c>
      <c r="N1641" s="47">
        <v>1.1904761904761905</v>
      </c>
      <c r="O1641" s="47">
        <v>328.92063492063494</v>
      </c>
      <c r="P1641" s="47">
        <v>0.7931034482758621</v>
      </c>
      <c r="Q1641" s="47">
        <v>683.62068965517244</v>
      </c>
    </row>
    <row r="1642" spans="1:17" x14ac:dyDescent="0.35">
      <c r="A1642" s="44">
        <v>41374</v>
      </c>
      <c r="B1642" s="45" t="s">
        <v>3450</v>
      </c>
      <c r="C1642" s="35" t="s">
        <v>1345</v>
      </c>
      <c r="D1642" s="35" t="s">
        <v>1346</v>
      </c>
      <c r="E1642" s="35">
        <v>99</v>
      </c>
      <c r="F1642" s="35">
        <v>21</v>
      </c>
      <c r="G1642" s="46">
        <v>0.21212121212121213</v>
      </c>
      <c r="H1642" s="46">
        <v>0.26</v>
      </c>
      <c r="I1642" s="47">
        <v>133</v>
      </c>
      <c r="J1642" s="47">
        <v>31</v>
      </c>
      <c r="K1642" s="46">
        <v>0.23</v>
      </c>
      <c r="L1642" s="47" t="s">
        <v>30</v>
      </c>
      <c r="M1642" s="46">
        <v>0.31</v>
      </c>
      <c r="N1642" s="47">
        <v>0.76470588235294112</v>
      </c>
      <c r="O1642" s="47">
        <v>294.56862745098039</v>
      </c>
      <c r="P1642" s="47">
        <v>0.54838709677419351</v>
      </c>
      <c r="Q1642" s="47">
        <v>826.74193548387098</v>
      </c>
    </row>
    <row r="1643" spans="1:17" x14ac:dyDescent="0.35">
      <c r="A1643" s="44">
        <v>11355</v>
      </c>
      <c r="B1643" s="45" t="s">
        <v>3450</v>
      </c>
      <c r="C1643" s="35" t="s">
        <v>2857</v>
      </c>
      <c r="D1643" s="35" t="s">
        <v>2858</v>
      </c>
      <c r="E1643" s="35">
        <v>17</v>
      </c>
      <c r="F1643" s="35">
        <v>1</v>
      </c>
      <c r="G1643" s="46">
        <v>5.8823529411764705E-2</v>
      </c>
      <c r="H1643" s="46">
        <v>0.11</v>
      </c>
      <c r="I1643" s="47">
        <v>40</v>
      </c>
      <c r="J1643" s="47">
        <v>2</v>
      </c>
      <c r="K1643" s="46">
        <v>0.05</v>
      </c>
      <c r="L1643" s="47" t="s">
        <v>30</v>
      </c>
      <c r="M1643" s="46">
        <v>0.16</v>
      </c>
      <c r="N1643" s="47">
        <v>0.28947368421052633</v>
      </c>
      <c r="O1643" s="47">
        <v>168.81578947368422</v>
      </c>
      <c r="P1643" s="47">
        <v>0</v>
      </c>
      <c r="Q1643" s="47">
        <v>124.5</v>
      </c>
    </row>
    <row r="1644" spans="1:17" x14ac:dyDescent="0.35">
      <c r="A1644" s="44">
        <v>10980</v>
      </c>
      <c r="B1644" s="45" t="s">
        <v>3450</v>
      </c>
      <c r="C1644" s="35" t="s">
        <v>839</v>
      </c>
      <c r="D1644" s="35" t="s">
        <v>840</v>
      </c>
      <c r="E1644" s="35">
        <v>192</v>
      </c>
      <c r="F1644" s="35">
        <v>55</v>
      </c>
      <c r="G1644" s="46">
        <v>0.28645833333333331</v>
      </c>
      <c r="H1644" s="46">
        <v>0.34</v>
      </c>
      <c r="I1644" s="47">
        <v>189</v>
      </c>
      <c r="J1644" s="47">
        <v>59</v>
      </c>
      <c r="K1644" s="46">
        <v>0.31</v>
      </c>
      <c r="L1644" s="47" t="s">
        <v>30</v>
      </c>
      <c r="M1644" s="46">
        <v>0.39</v>
      </c>
      <c r="N1644" s="47">
        <v>0.88461538461538458</v>
      </c>
      <c r="O1644" s="47">
        <v>444.3692307692308</v>
      </c>
      <c r="P1644" s="47">
        <v>0.9152542372881356</v>
      </c>
      <c r="Q1644" s="47">
        <v>1197.3220338983051</v>
      </c>
    </row>
    <row r="1645" spans="1:17" x14ac:dyDescent="0.35">
      <c r="A1645" s="44">
        <v>10346</v>
      </c>
      <c r="B1645" s="45" t="s">
        <v>3450</v>
      </c>
      <c r="C1645" s="35" t="s">
        <v>1113</v>
      </c>
      <c r="D1645" s="35" t="s">
        <v>1114</v>
      </c>
      <c r="E1645" s="35">
        <v>159</v>
      </c>
      <c r="F1645" s="35">
        <v>24</v>
      </c>
      <c r="G1645" s="46">
        <v>0.15094339622641509</v>
      </c>
      <c r="H1645" s="46">
        <v>0.2</v>
      </c>
      <c r="I1645" s="47">
        <v>127</v>
      </c>
      <c r="J1645" s="47">
        <v>34</v>
      </c>
      <c r="K1645" s="46">
        <v>0.27</v>
      </c>
      <c r="L1645" s="47" t="s">
        <v>21</v>
      </c>
      <c r="M1645" s="46">
        <v>0.32</v>
      </c>
      <c r="N1645" s="47">
        <v>1.1935483870967742</v>
      </c>
      <c r="O1645" s="47">
        <v>505.07526881720429</v>
      </c>
      <c r="P1645" s="47">
        <v>1.0294117647058822</v>
      </c>
      <c r="Q1645" s="47">
        <v>1259.8235294117646</v>
      </c>
    </row>
    <row r="1646" spans="1:17" x14ac:dyDescent="0.35">
      <c r="A1646" s="44">
        <v>423</v>
      </c>
      <c r="B1646" s="45" t="s">
        <v>3450</v>
      </c>
      <c r="C1646" s="35" t="s">
        <v>1081</v>
      </c>
      <c r="D1646" s="35" t="s">
        <v>1082</v>
      </c>
      <c r="E1646" s="35">
        <v>168</v>
      </c>
      <c r="F1646" s="35">
        <v>45</v>
      </c>
      <c r="G1646" s="46">
        <v>0.26785714285714285</v>
      </c>
      <c r="H1646" s="46">
        <v>0.32</v>
      </c>
      <c r="I1646" s="47">
        <v>294</v>
      </c>
      <c r="J1646" s="47">
        <v>80</v>
      </c>
      <c r="K1646" s="46">
        <v>0.27</v>
      </c>
      <c r="L1646" s="47" t="s">
        <v>30</v>
      </c>
      <c r="M1646" s="46">
        <v>0.37</v>
      </c>
      <c r="N1646" s="47">
        <v>0.49532710280373832</v>
      </c>
      <c r="O1646" s="47">
        <v>191.50467289719626</v>
      </c>
      <c r="P1646" s="47">
        <v>0.3</v>
      </c>
      <c r="Q1646" s="47">
        <v>520.66250000000002</v>
      </c>
    </row>
    <row r="1647" spans="1:17" x14ac:dyDescent="0.35">
      <c r="A1647" s="44">
        <v>10993</v>
      </c>
      <c r="B1647" s="45" t="s">
        <v>3450</v>
      </c>
      <c r="C1647" s="35" t="s">
        <v>1269</v>
      </c>
      <c r="D1647" s="35" t="s">
        <v>1270</v>
      </c>
      <c r="E1647" s="35">
        <v>17</v>
      </c>
      <c r="F1647" s="35">
        <v>6</v>
      </c>
      <c r="G1647" s="46">
        <v>0.35294117647058826</v>
      </c>
      <c r="H1647" s="46">
        <v>0.41</v>
      </c>
      <c r="I1647" s="47">
        <v>21</v>
      </c>
      <c r="J1647" s="47">
        <v>5</v>
      </c>
      <c r="K1647" s="46">
        <v>0.24</v>
      </c>
      <c r="L1647" s="47" t="s">
        <v>30</v>
      </c>
      <c r="M1647" s="46">
        <v>0.47</v>
      </c>
      <c r="N1647" s="47">
        <v>0.6875</v>
      </c>
      <c r="O1647" s="47">
        <v>288.3125</v>
      </c>
      <c r="P1647" s="47">
        <v>0.2</v>
      </c>
      <c r="Q1647" s="47">
        <v>705.4</v>
      </c>
    </row>
    <row r="1648" spans="1:17" x14ac:dyDescent="0.35">
      <c r="A1648" s="44">
        <v>10579</v>
      </c>
      <c r="B1648" s="45" t="s">
        <v>3450</v>
      </c>
      <c r="C1648" s="35" t="s">
        <v>99</v>
      </c>
      <c r="D1648" s="35" t="s">
        <v>100</v>
      </c>
      <c r="E1648" s="35">
        <v>26</v>
      </c>
      <c r="F1648" s="35">
        <v>10</v>
      </c>
      <c r="G1648" s="46">
        <v>0.38461538461538464</v>
      </c>
      <c r="H1648" s="46">
        <v>0.44</v>
      </c>
      <c r="I1648" s="47">
        <v>31</v>
      </c>
      <c r="J1648" s="47">
        <v>18</v>
      </c>
      <c r="K1648" s="46">
        <v>0.57999999999999996</v>
      </c>
      <c r="L1648" s="47" t="s">
        <v>21</v>
      </c>
      <c r="M1648" s="46">
        <v>0.67</v>
      </c>
      <c r="N1648" s="47">
        <v>0.15384615384615385</v>
      </c>
      <c r="O1648" s="47">
        <v>224.92307692307693</v>
      </c>
      <c r="P1648" s="47">
        <v>0.16666666666666666</v>
      </c>
      <c r="Q1648" s="47">
        <v>709.5</v>
      </c>
    </row>
    <row r="1649" spans="1:17" x14ac:dyDescent="0.35">
      <c r="A1649" s="44">
        <v>41547</v>
      </c>
      <c r="B1649" s="45" t="s">
        <v>3450</v>
      </c>
      <c r="C1649" s="35" t="s">
        <v>3305</v>
      </c>
      <c r="D1649" s="35" t="s">
        <v>3306</v>
      </c>
      <c r="E1649" s="35">
        <v>23</v>
      </c>
      <c r="F1649" s="35">
        <v>2</v>
      </c>
      <c r="G1649" s="46">
        <v>8.6956521739130432E-2</v>
      </c>
      <c r="H1649" s="46">
        <v>0.14000000000000001</v>
      </c>
      <c r="I1649" s="47">
        <v>23</v>
      </c>
      <c r="J1649" s="47">
        <v>0</v>
      </c>
      <c r="K1649" s="46">
        <v>0</v>
      </c>
      <c r="L1649" s="47" t="s">
        <v>30</v>
      </c>
      <c r="M1649" s="46">
        <v>0.19</v>
      </c>
      <c r="N1649" s="47">
        <v>0</v>
      </c>
      <c r="O1649" s="47">
        <v>85.260869565217391</v>
      </c>
      <c r="P1649" s="47">
        <v>0</v>
      </c>
      <c r="Q1649" s="47">
        <v>0</v>
      </c>
    </row>
    <row r="1650" spans="1:17" x14ac:dyDescent="0.35">
      <c r="A1650" s="44">
        <v>40516</v>
      </c>
      <c r="B1650" s="45" t="s">
        <v>3450</v>
      </c>
      <c r="C1650" s="35" t="s">
        <v>1341</v>
      </c>
      <c r="D1650" s="35" t="s">
        <v>1342</v>
      </c>
      <c r="E1650" s="35">
        <v>24</v>
      </c>
      <c r="F1650" s="35">
        <v>5</v>
      </c>
      <c r="G1650" s="46">
        <v>0.20833333333333334</v>
      </c>
      <c r="H1650" s="46">
        <v>0.26</v>
      </c>
      <c r="I1650" s="47">
        <v>26</v>
      </c>
      <c r="J1650" s="47">
        <v>6</v>
      </c>
      <c r="K1650" s="46">
        <v>0.23</v>
      </c>
      <c r="L1650" s="47" t="s">
        <v>30</v>
      </c>
      <c r="M1650" s="46">
        <v>0.31</v>
      </c>
      <c r="N1650" s="47">
        <v>0</v>
      </c>
      <c r="O1650" s="47">
        <v>119.6</v>
      </c>
      <c r="P1650" s="47">
        <v>0</v>
      </c>
      <c r="Q1650" s="47">
        <v>465.16666666666669</v>
      </c>
    </row>
    <row r="1651" spans="1:17" x14ac:dyDescent="0.35">
      <c r="A1651" s="44">
        <v>10103</v>
      </c>
      <c r="B1651" s="45" t="s">
        <v>3450</v>
      </c>
      <c r="C1651" s="35" t="s">
        <v>2269</v>
      </c>
      <c r="D1651" s="35" t="s">
        <v>2270</v>
      </c>
      <c r="E1651" s="35">
        <v>212</v>
      </c>
      <c r="F1651" s="35">
        <v>11</v>
      </c>
      <c r="G1651" s="46">
        <v>5.1886792452830191E-2</v>
      </c>
      <c r="H1651" s="46">
        <v>0.1</v>
      </c>
      <c r="I1651" s="47">
        <v>222</v>
      </c>
      <c r="J1651" s="47">
        <v>26</v>
      </c>
      <c r="K1651" s="46">
        <v>0.12</v>
      </c>
      <c r="L1651" s="47" t="s">
        <v>21</v>
      </c>
      <c r="M1651" s="46">
        <v>0.17</v>
      </c>
      <c r="N1651" s="47">
        <v>0.31122448979591838</v>
      </c>
      <c r="O1651" s="47">
        <v>174.5</v>
      </c>
      <c r="P1651" s="47">
        <v>0.42307692307692307</v>
      </c>
      <c r="Q1651" s="47">
        <v>583.26923076923072</v>
      </c>
    </row>
    <row r="1652" spans="1:17" x14ac:dyDescent="0.35">
      <c r="A1652" s="44">
        <v>41276</v>
      </c>
      <c r="B1652" s="45" t="s">
        <v>3450</v>
      </c>
      <c r="C1652" s="35" t="s">
        <v>3007</v>
      </c>
      <c r="D1652" s="35" t="s">
        <v>3008</v>
      </c>
      <c r="E1652" s="35">
        <v>25</v>
      </c>
      <c r="F1652" s="35">
        <v>0</v>
      </c>
      <c r="G1652" s="46">
        <v>0</v>
      </c>
      <c r="H1652" s="46">
        <v>0.05</v>
      </c>
      <c r="I1652" s="47">
        <v>26</v>
      </c>
      <c r="J1652" s="47">
        <v>1</v>
      </c>
      <c r="K1652" s="46">
        <v>0.04</v>
      </c>
      <c r="L1652" s="47" t="s">
        <v>30</v>
      </c>
      <c r="M1652" s="46">
        <v>0.1</v>
      </c>
      <c r="N1652" s="47">
        <v>0.08</v>
      </c>
      <c r="O1652" s="47">
        <v>161.88</v>
      </c>
      <c r="P1652" s="47">
        <v>0</v>
      </c>
      <c r="Q1652" s="47">
        <v>1309</v>
      </c>
    </row>
    <row r="1653" spans="1:17" x14ac:dyDescent="0.35">
      <c r="A1653" s="44">
        <v>10978</v>
      </c>
      <c r="B1653" s="45" t="s">
        <v>3450</v>
      </c>
      <c r="C1653" s="35" t="s">
        <v>541</v>
      </c>
      <c r="D1653" s="35" t="s">
        <v>542</v>
      </c>
      <c r="E1653" s="35">
        <v>23</v>
      </c>
      <c r="F1653" s="35">
        <v>10</v>
      </c>
      <c r="G1653" s="46">
        <v>0.43478260869565216</v>
      </c>
      <c r="H1653" s="46">
        <v>0.5</v>
      </c>
      <c r="I1653" s="47">
        <v>28</v>
      </c>
      <c r="J1653" s="47">
        <v>10</v>
      </c>
      <c r="K1653" s="46">
        <v>0.36</v>
      </c>
      <c r="L1653" s="47" t="s">
        <v>30</v>
      </c>
      <c r="M1653" s="46">
        <v>0.57999999999999996</v>
      </c>
      <c r="N1653" s="47">
        <v>0</v>
      </c>
      <c r="O1653" s="47">
        <v>185.16666666666666</v>
      </c>
      <c r="P1653" s="47">
        <v>0.1</v>
      </c>
      <c r="Q1653" s="47">
        <v>1122.4000000000001</v>
      </c>
    </row>
    <row r="1654" spans="1:17" x14ac:dyDescent="0.35">
      <c r="A1654" s="44">
        <v>10982</v>
      </c>
      <c r="B1654" s="45" t="s">
        <v>3450</v>
      </c>
      <c r="C1654" s="35" t="s">
        <v>595</v>
      </c>
      <c r="D1654" s="35" t="s">
        <v>596</v>
      </c>
      <c r="E1654" s="35">
        <v>25</v>
      </c>
      <c r="F1654" s="35">
        <v>9</v>
      </c>
      <c r="G1654" s="46">
        <v>0.36</v>
      </c>
      <c r="H1654" s="46">
        <v>0.41</v>
      </c>
      <c r="I1654" s="47">
        <v>20</v>
      </c>
      <c r="J1654" s="47">
        <v>7</v>
      </c>
      <c r="K1654" s="46">
        <v>0.35</v>
      </c>
      <c r="L1654" s="47" t="s">
        <v>30</v>
      </c>
      <c r="M1654" s="46">
        <v>0.47</v>
      </c>
      <c r="N1654" s="47">
        <v>0.23076923076923078</v>
      </c>
      <c r="O1654" s="47">
        <v>354.07692307692309</v>
      </c>
      <c r="P1654" s="47">
        <v>0.42857142857142855</v>
      </c>
      <c r="Q1654" s="47">
        <v>2531.2857142857142</v>
      </c>
    </row>
    <row r="1655" spans="1:17" x14ac:dyDescent="0.35">
      <c r="A1655" s="44">
        <v>10984</v>
      </c>
      <c r="B1655" s="45" t="s">
        <v>3450</v>
      </c>
      <c r="C1655" s="35" t="s">
        <v>1141</v>
      </c>
      <c r="D1655" s="35" t="s">
        <v>1142</v>
      </c>
      <c r="E1655" s="35">
        <v>32</v>
      </c>
      <c r="F1655" s="35">
        <v>7</v>
      </c>
      <c r="G1655" s="46">
        <v>0.21875</v>
      </c>
      <c r="H1655" s="46">
        <v>0.27</v>
      </c>
      <c r="I1655" s="47">
        <v>46</v>
      </c>
      <c r="J1655" s="47">
        <v>12</v>
      </c>
      <c r="K1655" s="46">
        <v>0.26</v>
      </c>
      <c r="L1655" s="47" t="s">
        <v>30</v>
      </c>
      <c r="M1655" s="46">
        <v>0.32</v>
      </c>
      <c r="N1655" s="47">
        <v>0.17647058823529413</v>
      </c>
      <c r="O1655" s="47">
        <v>517.23529411764707</v>
      </c>
      <c r="P1655" s="47">
        <v>8.3333333333333329E-2</v>
      </c>
      <c r="Q1655" s="47">
        <v>713.16666666666663</v>
      </c>
    </row>
    <row r="1656" spans="1:17" x14ac:dyDescent="0.35">
      <c r="A1656" s="44">
        <v>11005</v>
      </c>
      <c r="B1656" s="45" t="s">
        <v>3450</v>
      </c>
      <c r="C1656" s="35" t="s">
        <v>491</v>
      </c>
      <c r="D1656" s="35" t="s">
        <v>492</v>
      </c>
      <c r="E1656" s="35">
        <v>83</v>
      </c>
      <c r="F1656" s="35">
        <v>22</v>
      </c>
      <c r="G1656" s="46">
        <v>0.26506024096385544</v>
      </c>
      <c r="H1656" s="46">
        <v>0.32</v>
      </c>
      <c r="I1656" s="47">
        <v>149</v>
      </c>
      <c r="J1656" s="47">
        <v>56</v>
      </c>
      <c r="K1656" s="46">
        <v>0.38</v>
      </c>
      <c r="L1656" s="47" t="s">
        <v>21</v>
      </c>
      <c r="M1656" s="46">
        <v>0.44</v>
      </c>
      <c r="N1656" s="47">
        <v>0.26881720430107525</v>
      </c>
      <c r="O1656" s="47">
        <v>84</v>
      </c>
      <c r="P1656" s="47">
        <v>0.6071428571428571</v>
      </c>
      <c r="Q1656" s="47">
        <v>332.14285714285717</v>
      </c>
    </row>
    <row r="1657" spans="1:17" x14ac:dyDescent="0.35">
      <c r="A1657" s="44">
        <v>12076</v>
      </c>
      <c r="B1657" s="45" t="s">
        <v>3450</v>
      </c>
      <c r="C1657" s="35" t="s">
        <v>1815</v>
      </c>
      <c r="D1657" s="35" t="s">
        <v>1816</v>
      </c>
      <c r="E1657" s="35">
        <v>19</v>
      </c>
      <c r="F1657" s="35">
        <v>3</v>
      </c>
      <c r="G1657" s="46">
        <v>0.15789473684210525</v>
      </c>
      <c r="H1657" s="46">
        <v>0.21</v>
      </c>
      <c r="I1657" s="47">
        <v>30</v>
      </c>
      <c r="J1657" s="47">
        <v>5</v>
      </c>
      <c r="K1657" s="46">
        <v>0.17</v>
      </c>
      <c r="L1657" s="47" t="s">
        <v>30</v>
      </c>
      <c r="M1657" s="46">
        <v>0.26</v>
      </c>
      <c r="N1657" s="47">
        <v>0.48</v>
      </c>
      <c r="O1657" s="47">
        <v>150.68</v>
      </c>
      <c r="P1657" s="47">
        <v>0.8</v>
      </c>
      <c r="Q1657" s="47">
        <v>552.20000000000005</v>
      </c>
    </row>
    <row r="1658" spans="1:17" x14ac:dyDescent="0.35">
      <c r="A1658" s="44">
        <v>41375</v>
      </c>
      <c r="B1658" s="45" t="s">
        <v>3450</v>
      </c>
      <c r="C1658" s="35" t="s">
        <v>157</v>
      </c>
      <c r="D1658" s="35" t="s">
        <v>158</v>
      </c>
      <c r="E1658" s="35">
        <v>288</v>
      </c>
      <c r="F1658" s="35">
        <v>95</v>
      </c>
      <c r="G1658" s="46">
        <v>0.3298611111111111</v>
      </c>
      <c r="H1658" s="46">
        <v>0.38</v>
      </c>
      <c r="I1658" s="47">
        <v>255</v>
      </c>
      <c r="J1658" s="47">
        <v>132</v>
      </c>
      <c r="K1658" s="46">
        <v>0.52</v>
      </c>
      <c r="L1658" s="47" t="s">
        <v>21</v>
      </c>
      <c r="M1658" s="46">
        <v>0.6</v>
      </c>
      <c r="N1658" s="47">
        <v>2.1138211382113821</v>
      </c>
      <c r="O1658" s="47">
        <v>1407.9756097560976</v>
      </c>
      <c r="P1658" s="47">
        <v>2.2196969696969697</v>
      </c>
      <c r="Q1658" s="47">
        <v>1847.628787878788</v>
      </c>
    </row>
    <row r="1659" spans="1:17" x14ac:dyDescent="0.35">
      <c r="A1659" s="44">
        <v>10985</v>
      </c>
      <c r="B1659" s="45" t="s">
        <v>3450</v>
      </c>
      <c r="C1659" s="35" t="s">
        <v>1311</v>
      </c>
      <c r="D1659" s="35" t="s">
        <v>1312</v>
      </c>
      <c r="E1659" s="35">
        <v>19</v>
      </c>
      <c r="F1659" s="35">
        <v>2</v>
      </c>
      <c r="G1659" s="46">
        <v>0.10526315789473684</v>
      </c>
      <c r="H1659" s="46">
        <v>0.16</v>
      </c>
      <c r="I1659" s="47">
        <v>29</v>
      </c>
      <c r="J1659" s="47">
        <v>7</v>
      </c>
      <c r="K1659" s="46">
        <v>0.24</v>
      </c>
      <c r="L1659" s="47" t="s">
        <v>21</v>
      </c>
      <c r="M1659" s="46">
        <v>0.28999999999999998</v>
      </c>
      <c r="N1659" s="47">
        <v>0.13636363636363635</v>
      </c>
      <c r="O1659" s="47">
        <v>211.31818181818181</v>
      </c>
      <c r="P1659" s="47">
        <v>0.42857142857142855</v>
      </c>
      <c r="Q1659" s="47">
        <v>649.28571428571433</v>
      </c>
    </row>
    <row r="1660" spans="1:17" x14ac:dyDescent="0.35">
      <c r="A1660" s="44">
        <v>10201</v>
      </c>
      <c r="B1660" s="45" t="s">
        <v>3450</v>
      </c>
      <c r="C1660" s="35" t="s">
        <v>3071</v>
      </c>
      <c r="D1660" s="35" t="s">
        <v>3072</v>
      </c>
      <c r="E1660" s="35">
        <v>38</v>
      </c>
      <c r="F1660" s="35">
        <v>1</v>
      </c>
      <c r="G1660" s="46">
        <v>2.6315789473684209E-2</v>
      </c>
      <c r="H1660" s="46">
        <v>0.08</v>
      </c>
      <c r="I1660" s="47">
        <v>30</v>
      </c>
      <c r="J1660" s="47">
        <v>1</v>
      </c>
      <c r="K1660" s="46">
        <v>0.03</v>
      </c>
      <c r="L1660" s="47" t="s">
        <v>30</v>
      </c>
      <c r="M1660" s="46">
        <v>0.13</v>
      </c>
      <c r="N1660" s="47">
        <v>0.17241379310344829</v>
      </c>
      <c r="O1660" s="47">
        <v>137.55172413793105</v>
      </c>
      <c r="P1660" s="47">
        <v>0</v>
      </c>
      <c r="Q1660" s="47">
        <v>358</v>
      </c>
    </row>
    <row r="1661" spans="1:17" x14ac:dyDescent="0.35">
      <c r="A1661" s="44">
        <v>10988</v>
      </c>
      <c r="B1661" s="45" t="s">
        <v>3450</v>
      </c>
      <c r="C1661" s="35" t="s">
        <v>547</v>
      </c>
      <c r="D1661" s="35" t="s">
        <v>548</v>
      </c>
      <c r="E1661" s="35">
        <v>22</v>
      </c>
      <c r="F1661" s="35">
        <v>8</v>
      </c>
      <c r="G1661" s="46">
        <v>0.36363636363636365</v>
      </c>
      <c r="H1661" s="46">
        <v>0.42</v>
      </c>
      <c r="I1661" s="47">
        <v>28</v>
      </c>
      <c r="J1661" s="47">
        <v>10</v>
      </c>
      <c r="K1661" s="46">
        <v>0.36</v>
      </c>
      <c r="L1661" s="47" t="s">
        <v>30</v>
      </c>
      <c r="M1661" s="46">
        <v>0.48</v>
      </c>
      <c r="N1661" s="47">
        <v>0.44444444444444442</v>
      </c>
      <c r="O1661" s="47">
        <v>182.66666666666666</v>
      </c>
      <c r="P1661" s="47">
        <v>0.4</v>
      </c>
      <c r="Q1661" s="47">
        <v>2430.8000000000002</v>
      </c>
    </row>
    <row r="1662" spans="1:17" x14ac:dyDescent="0.35">
      <c r="A1662" s="44">
        <v>10986</v>
      </c>
      <c r="B1662" s="45" t="s">
        <v>3450</v>
      </c>
      <c r="C1662" s="35" t="s">
        <v>1929</v>
      </c>
      <c r="D1662" s="35" t="s">
        <v>1930</v>
      </c>
      <c r="E1662" s="35">
        <v>33</v>
      </c>
      <c r="F1662" s="35">
        <v>0</v>
      </c>
      <c r="G1662" s="46">
        <v>0</v>
      </c>
      <c r="H1662" s="46">
        <v>0.05</v>
      </c>
      <c r="I1662" s="47">
        <v>37</v>
      </c>
      <c r="J1662" s="47">
        <v>6</v>
      </c>
      <c r="K1662" s="46">
        <v>0.16</v>
      </c>
      <c r="L1662" s="47" t="s">
        <v>21</v>
      </c>
      <c r="M1662" s="46">
        <v>0.21</v>
      </c>
      <c r="N1662" s="47">
        <v>0.16129032258064516</v>
      </c>
      <c r="O1662" s="47">
        <v>34.677419354838712</v>
      </c>
      <c r="P1662" s="47">
        <v>0.33333333333333331</v>
      </c>
      <c r="Q1662" s="47">
        <v>116</v>
      </c>
    </row>
    <row r="1663" spans="1:17" x14ac:dyDescent="0.35">
      <c r="A1663" s="44">
        <v>10991</v>
      </c>
      <c r="B1663" s="45" t="s">
        <v>3450</v>
      </c>
      <c r="C1663" s="35" t="s">
        <v>767</v>
      </c>
      <c r="D1663" s="35" t="s">
        <v>768</v>
      </c>
      <c r="E1663" s="35">
        <v>24</v>
      </c>
      <c r="F1663" s="35">
        <v>10</v>
      </c>
      <c r="G1663" s="46">
        <v>0.41666666666666669</v>
      </c>
      <c r="H1663" s="46">
        <v>0.48</v>
      </c>
      <c r="I1663" s="47">
        <v>19</v>
      </c>
      <c r="J1663" s="47">
        <v>6</v>
      </c>
      <c r="K1663" s="46">
        <v>0.32</v>
      </c>
      <c r="L1663" s="47" t="s">
        <v>30</v>
      </c>
      <c r="M1663" s="46">
        <v>0.55000000000000004</v>
      </c>
      <c r="N1663" s="47">
        <v>0.30769230769230771</v>
      </c>
      <c r="O1663" s="47">
        <v>445.15384615384613</v>
      </c>
      <c r="P1663" s="47">
        <v>0.16666666666666666</v>
      </c>
      <c r="Q1663" s="47">
        <v>1272.6666666666667</v>
      </c>
    </row>
    <row r="1664" spans="1:17" x14ac:dyDescent="0.35">
      <c r="A1664" s="44">
        <v>11787</v>
      </c>
      <c r="B1664" s="45" t="s">
        <v>3450</v>
      </c>
      <c r="C1664" s="35" t="s">
        <v>1793</v>
      </c>
      <c r="D1664" s="35" t="s">
        <v>1794</v>
      </c>
      <c r="E1664" s="35">
        <v>24</v>
      </c>
      <c r="F1664" s="35">
        <v>8</v>
      </c>
      <c r="G1664" s="46">
        <v>0.33333333333333331</v>
      </c>
      <c r="H1664" s="46">
        <v>0.38</v>
      </c>
      <c r="I1664" s="47">
        <v>24</v>
      </c>
      <c r="J1664" s="47">
        <v>4</v>
      </c>
      <c r="K1664" s="46">
        <v>0.17</v>
      </c>
      <c r="L1664" s="47" t="s">
        <v>30</v>
      </c>
      <c r="M1664" s="46">
        <v>0.44</v>
      </c>
      <c r="N1664" s="47">
        <v>0.2</v>
      </c>
      <c r="O1664" s="47">
        <v>124.35</v>
      </c>
      <c r="P1664" s="47">
        <v>1</v>
      </c>
      <c r="Q1664" s="47">
        <v>2109.25</v>
      </c>
    </row>
    <row r="1665" spans="1:17" x14ac:dyDescent="0.35">
      <c r="A1665" s="44">
        <v>408</v>
      </c>
      <c r="B1665" s="45" t="s">
        <v>3450</v>
      </c>
      <c r="C1665" s="35" t="s">
        <v>675</v>
      </c>
      <c r="D1665" s="35" t="s">
        <v>676</v>
      </c>
      <c r="E1665" s="35">
        <v>72</v>
      </c>
      <c r="F1665" s="35">
        <v>10</v>
      </c>
      <c r="G1665" s="46">
        <v>0.1388888888888889</v>
      </c>
      <c r="H1665" s="46">
        <v>0.19</v>
      </c>
      <c r="I1665" s="47">
        <v>50</v>
      </c>
      <c r="J1665" s="47">
        <v>17</v>
      </c>
      <c r="K1665" s="46">
        <v>0.34</v>
      </c>
      <c r="L1665" s="47" t="s">
        <v>21</v>
      </c>
      <c r="M1665" s="46">
        <v>0.39</v>
      </c>
      <c r="N1665" s="47">
        <v>1.4848484848484849</v>
      </c>
      <c r="O1665" s="47">
        <v>322.66666666666669</v>
      </c>
      <c r="P1665" s="47">
        <v>1.6470588235294117</v>
      </c>
      <c r="Q1665" s="47">
        <v>716.17647058823525</v>
      </c>
    </row>
    <row r="1666" spans="1:17" x14ac:dyDescent="0.35">
      <c r="A1666" s="44">
        <v>10994</v>
      </c>
      <c r="B1666" s="45" t="s">
        <v>3450</v>
      </c>
      <c r="C1666" s="35" t="s">
        <v>395</v>
      </c>
      <c r="D1666" s="35" t="s">
        <v>396</v>
      </c>
      <c r="E1666" s="35">
        <v>58</v>
      </c>
      <c r="F1666" s="35">
        <v>26</v>
      </c>
      <c r="G1666" s="46">
        <v>0.44827586206896552</v>
      </c>
      <c r="H1666" s="46">
        <v>0.52</v>
      </c>
      <c r="I1666" s="47">
        <v>159</v>
      </c>
      <c r="J1666" s="47">
        <v>65</v>
      </c>
      <c r="K1666" s="46">
        <v>0.41</v>
      </c>
      <c r="L1666" s="47" t="s">
        <v>30</v>
      </c>
      <c r="M1666" s="46">
        <v>0.6</v>
      </c>
      <c r="N1666" s="47">
        <v>0.47872340425531917</v>
      </c>
      <c r="O1666" s="47">
        <v>299.65957446808511</v>
      </c>
      <c r="P1666" s="47">
        <v>0.9538461538461539</v>
      </c>
      <c r="Q1666" s="47">
        <v>1356.8307692307692</v>
      </c>
    </row>
    <row r="1667" spans="1:17" x14ac:dyDescent="0.35">
      <c r="A1667" s="44">
        <v>138</v>
      </c>
      <c r="B1667" s="45" t="s">
        <v>3450</v>
      </c>
      <c r="C1667" s="35" t="s">
        <v>2297</v>
      </c>
      <c r="D1667" s="35" t="s">
        <v>2298</v>
      </c>
      <c r="E1667" s="35">
        <v>92</v>
      </c>
      <c r="F1667" s="35">
        <v>11</v>
      </c>
      <c r="G1667" s="46">
        <v>0.11956521739130435</v>
      </c>
      <c r="H1667" s="46">
        <v>0.17</v>
      </c>
      <c r="I1667" s="47">
        <v>115</v>
      </c>
      <c r="J1667" s="47">
        <v>13</v>
      </c>
      <c r="K1667" s="46">
        <v>0.11</v>
      </c>
      <c r="L1667" s="47" t="s">
        <v>30</v>
      </c>
      <c r="M1667" s="46">
        <v>0.22</v>
      </c>
      <c r="N1667" s="47">
        <v>0.38235294117647056</v>
      </c>
      <c r="O1667" s="47">
        <v>256.46078431372547</v>
      </c>
      <c r="P1667" s="47">
        <v>0.61538461538461542</v>
      </c>
      <c r="Q1667" s="47">
        <v>697.92307692307691</v>
      </c>
    </row>
    <row r="1668" spans="1:17" x14ac:dyDescent="0.35">
      <c r="A1668" s="44">
        <v>10334</v>
      </c>
      <c r="B1668" s="45" t="s">
        <v>3450</v>
      </c>
      <c r="C1668" s="35" t="s">
        <v>397</v>
      </c>
      <c r="D1668" s="35" t="s">
        <v>398</v>
      </c>
      <c r="E1668" s="35">
        <v>65</v>
      </c>
      <c r="F1668" s="35">
        <v>25</v>
      </c>
      <c r="G1668" s="46">
        <v>0.38461538461538464</v>
      </c>
      <c r="H1668" s="46">
        <v>0.44</v>
      </c>
      <c r="I1668" s="47">
        <v>68</v>
      </c>
      <c r="J1668" s="47">
        <v>28</v>
      </c>
      <c r="K1668" s="46">
        <v>0.41</v>
      </c>
      <c r="L1668" s="47" t="s">
        <v>30</v>
      </c>
      <c r="M1668" s="46">
        <v>0.51</v>
      </c>
      <c r="N1668" s="47">
        <v>0.17499999999999999</v>
      </c>
      <c r="O1668" s="47">
        <v>161.07499999999999</v>
      </c>
      <c r="P1668" s="47">
        <v>0.25</v>
      </c>
      <c r="Q1668" s="47">
        <v>488.42857142857144</v>
      </c>
    </row>
    <row r="1669" spans="1:17" x14ac:dyDescent="0.35">
      <c r="A1669" s="44">
        <v>13364</v>
      </c>
      <c r="B1669" s="45" t="s">
        <v>3450</v>
      </c>
      <c r="C1669" s="35" t="s">
        <v>1873</v>
      </c>
      <c r="D1669" s="35" t="s">
        <v>1874</v>
      </c>
      <c r="E1669" s="35">
        <v>59</v>
      </c>
      <c r="F1669" s="35">
        <v>24</v>
      </c>
      <c r="G1669" s="46">
        <v>0.40677966101694918</v>
      </c>
      <c r="H1669" s="46">
        <v>0.47</v>
      </c>
      <c r="I1669" s="47">
        <v>50</v>
      </c>
      <c r="J1669" s="47">
        <v>8</v>
      </c>
      <c r="K1669" s="46">
        <v>0.16</v>
      </c>
      <c r="L1669" s="47" t="s">
        <v>30</v>
      </c>
      <c r="M1669" s="46">
        <v>0.54</v>
      </c>
      <c r="N1669" s="47">
        <v>0.33333333333333331</v>
      </c>
      <c r="O1669" s="47">
        <v>170.0952380952381</v>
      </c>
      <c r="P1669" s="47">
        <v>0.25</v>
      </c>
      <c r="Q1669" s="47">
        <v>732.125</v>
      </c>
    </row>
    <row r="1670" spans="1:17" x14ac:dyDescent="0.35">
      <c r="A1670" s="44">
        <v>42991</v>
      </c>
      <c r="B1670" s="45" t="s">
        <v>3450</v>
      </c>
      <c r="C1670" s="35" t="s">
        <v>797</v>
      </c>
      <c r="D1670" s="35" t="s">
        <v>798</v>
      </c>
      <c r="E1670" s="35">
        <v>68</v>
      </c>
      <c r="F1670" s="35">
        <v>15</v>
      </c>
      <c r="G1670" s="46">
        <v>0.22058823529411764</v>
      </c>
      <c r="H1670" s="46">
        <v>0.27</v>
      </c>
      <c r="I1670" s="47">
        <v>78</v>
      </c>
      <c r="J1670" s="47">
        <v>25</v>
      </c>
      <c r="K1670" s="46">
        <v>0.32</v>
      </c>
      <c r="L1670" s="47" t="s">
        <v>21</v>
      </c>
      <c r="M1670" s="46">
        <v>0.37</v>
      </c>
      <c r="N1670" s="47">
        <v>0.47169811320754718</v>
      </c>
      <c r="O1670" s="47">
        <v>112.79245283018868</v>
      </c>
      <c r="P1670" s="47">
        <v>0.44</v>
      </c>
      <c r="Q1670" s="47">
        <v>828</v>
      </c>
    </row>
    <row r="1671" spans="1:17" x14ac:dyDescent="0.35">
      <c r="A1671" s="44">
        <v>335</v>
      </c>
      <c r="B1671" s="45" t="s">
        <v>3450</v>
      </c>
      <c r="C1671" s="35" t="s">
        <v>637</v>
      </c>
      <c r="D1671" s="35" t="s">
        <v>638</v>
      </c>
      <c r="E1671" s="35">
        <v>27</v>
      </c>
      <c r="F1671" s="35">
        <v>13</v>
      </c>
      <c r="G1671" s="46">
        <v>0.48148148148148145</v>
      </c>
      <c r="H1671" s="46">
        <v>0.55000000000000004</v>
      </c>
      <c r="I1671" s="47">
        <v>50</v>
      </c>
      <c r="J1671" s="47">
        <v>17</v>
      </c>
      <c r="K1671" s="46">
        <v>0.34</v>
      </c>
      <c r="L1671" s="47" t="s">
        <v>30</v>
      </c>
      <c r="M1671" s="46">
        <v>0.63</v>
      </c>
      <c r="N1671" s="47">
        <v>0.54545454545454541</v>
      </c>
      <c r="O1671" s="47">
        <v>181.09090909090909</v>
      </c>
      <c r="P1671" s="47">
        <v>0.17647058823529413</v>
      </c>
      <c r="Q1671" s="47">
        <v>572.88235294117646</v>
      </c>
    </row>
    <row r="1672" spans="1:17" x14ac:dyDescent="0.35">
      <c r="A1672" s="44">
        <v>11575</v>
      </c>
      <c r="B1672" s="45" t="s">
        <v>3450</v>
      </c>
      <c r="C1672" s="35" t="s">
        <v>317</v>
      </c>
      <c r="D1672" s="35" t="s">
        <v>318</v>
      </c>
      <c r="E1672" s="35">
        <v>19</v>
      </c>
      <c r="F1672" s="35">
        <v>5</v>
      </c>
      <c r="G1672" s="46">
        <v>0.26315789473684209</v>
      </c>
      <c r="H1672" s="46">
        <v>0.31</v>
      </c>
      <c r="I1672" s="47">
        <v>22</v>
      </c>
      <c r="J1672" s="47">
        <v>10</v>
      </c>
      <c r="K1672" s="46">
        <v>0.45</v>
      </c>
      <c r="L1672" s="47" t="s">
        <v>21</v>
      </c>
      <c r="M1672" s="46">
        <v>0.52</v>
      </c>
      <c r="N1672" s="47">
        <v>0.91666666666666663</v>
      </c>
      <c r="O1672" s="47">
        <v>2114.4166666666665</v>
      </c>
      <c r="P1672" s="47">
        <v>0.6</v>
      </c>
      <c r="Q1672" s="47">
        <v>891.6</v>
      </c>
    </row>
    <row r="1673" spans="1:17" x14ac:dyDescent="0.35">
      <c r="A1673" s="44">
        <v>229</v>
      </c>
      <c r="B1673" s="45" t="s">
        <v>3450</v>
      </c>
      <c r="C1673" s="35" t="s">
        <v>733</v>
      </c>
      <c r="D1673" s="35" t="s">
        <v>734</v>
      </c>
      <c r="E1673" s="35">
        <v>89</v>
      </c>
      <c r="F1673" s="35">
        <v>21</v>
      </c>
      <c r="G1673" s="46">
        <v>0.23595505617977527</v>
      </c>
      <c r="H1673" s="46">
        <v>0.28999999999999998</v>
      </c>
      <c r="I1673" s="47">
        <v>82</v>
      </c>
      <c r="J1673" s="47">
        <v>27</v>
      </c>
      <c r="K1673" s="46">
        <v>0.33</v>
      </c>
      <c r="L1673" s="47" t="s">
        <v>21</v>
      </c>
      <c r="M1673" s="46">
        <v>0.38</v>
      </c>
      <c r="N1673" s="47">
        <v>0.12727272727272726</v>
      </c>
      <c r="O1673" s="47">
        <v>78.581818181818178</v>
      </c>
      <c r="P1673" s="47">
        <v>0.18518518518518517</v>
      </c>
      <c r="Q1673" s="47">
        <v>225.77777777777777</v>
      </c>
    </row>
    <row r="1674" spans="1:17" x14ac:dyDescent="0.35">
      <c r="A1674" s="44">
        <v>12526</v>
      </c>
      <c r="B1674" s="45" t="s">
        <v>3450</v>
      </c>
      <c r="C1674" s="35" t="s">
        <v>1439</v>
      </c>
      <c r="D1674" s="35" t="s">
        <v>1440</v>
      </c>
      <c r="E1674" s="35">
        <v>79</v>
      </c>
      <c r="F1674" s="35">
        <v>7</v>
      </c>
      <c r="G1674" s="46">
        <v>8.8607594936708861E-2</v>
      </c>
      <c r="H1674" s="46">
        <v>0.14000000000000001</v>
      </c>
      <c r="I1674" s="47">
        <v>83</v>
      </c>
      <c r="J1674" s="47">
        <v>18</v>
      </c>
      <c r="K1674" s="46">
        <v>0.22</v>
      </c>
      <c r="L1674" s="47" t="s">
        <v>21</v>
      </c>
      <c r="M1674" s="46">
        <v>0.27</v>
      </c>
      <c r="N1674" s="47">
        <v>0.67692307692307696</v>
      </c>
      <c r="O1674" s="47">
        <v>182.49230769230769</v>
      </c>
      <c r="P1674" s="47">
        <v>0.77777777777777779</v>
      </c>
      <c r="Q1674" s="47">
        <v>1344.1111111111111</v>
      </c>
    </row>
    <row r="1675" spans="1:17" x14ac:dyDescent="0.35">
      <c r="A1675" s="44">
        <v>227</v>
      </c>
      <c r="B1675" s="45" t="s">
        <v>3450</v>
      </c>
      <c r="C1675" s="35" t="s">
        <v>1639</v>
      </c>
      <c r="D1675" s="35" t="s">
        <v>1640</v>
      </c>
      <c r="E1675" s="35">
        <v>142</v>
      </c>
      <c r="F1675" s="35">
        <v>28</v>
      </c>
      <c r="G1675" s="46">
        <v>0.19718309859154928</v>
      </c>
      <c r="H1675" s="46">
        <v>0.25</v>
      </c>
      <c r="I1675" s="47">
        <v>159</v>
      </c>
      <c r="J1675" s="47">
        <v>30</v>
      </c>
      <c r="K1675" s="46">
        <v>0.19</v>
      </c>
      <c r="L1675" s="47" t="s">
        <v>30</v>
      </c>
      <c r="M1675" s="46">
        <v>0.3</v>
      </c>
      <c r="N1675" s="47">
        <v>0.5968992248062015</v>
      </c>
      <c r="O1675" s="47">
        <v>287.4341085271318</v>
      </c>
      <c r="P1675" s="47">
        <v>0.66666666666666663</v>
      </c>
      <c r="Q1675" s="47">
        <v>1254.8333333333333</v>
      </c>
    </row>
    <row r="1676" spans="1:17" x14ac:dyDescent="0.35">
      <c r="A1676" s="44">
        <v>10126</v>
      </c>
      <c r="B1676" s="45" t="s">
        <v>3450</v>
      </c>
      <c r="C1676" s="35" t="s">
        <v>1917</v>
      </c>
      <c r="D1676" s="35" t="s">
        <v>1918</v>
      </c>
      <c r="E1676" s="35">
        <v>69</v>
      </c>
      <c r="F1676" s="35">
        <v>3</v>
      </c>
      <c r="G1676" s="46">
        <v>4.3478260869565216E-2</v>
      </c>
      <c r="H1676" s="46">
        <v>0.09</v>
      </c>
      <c r="I1676" s="47">
        <v>67</v>
      </c>
      <c r="J1676" s="47">
        <v>11</v>
      </c>
      <c r="K1676" s="46">
        <v>0.16</v>
      </c>
      <c r="L1676" s="47" t="s">
        <v>21</v>
      </c>
      <c r="M1676" s="46">
        <v>0.21</v>
      </c>
      <c r="N1676" s="47">
        <v>0.5</v>
      </c>
      <c r="O1676" s="47">
        <v>268.75</v>
      </c>
      <c r="P1676" s="47">
        <v>1.5454545454545454</v>
      </c>
      <c r="Q1676" s="47">
        <v>1960.3636363636363</v>
      </c>
    </row>
    <row r="1677" spans="1:17" x14ac:dyDescent="0.35">
      <c r="A1677" s="44">
        <v>11001</v>
      </c>
      <c r="B1677" s="45" t="s">
        <v>3450</v>
      </c>
      <c r="C1677" s="35" t="s">
        <v>2365</v>
      </c>
      <c r="D1677" s="35" t="s">
        <v>2366</v>
      </c>
      <c r="E1677" s="35">
        <v>21</v>
      </c>
      <c r="F1677" s="35">
        <v>3</v>
      </c>
      <c r="G1677" s="46">
        <v>0.14285714285714285</v>
      </c>
      <c r="H1677" s="46">
        <v>0.19</v>
      </c>
      <c r="I1677" s="47">
        <v>40</v>
      </c>
      <c r="J1677" s="47">
        <v>4</v>
      </c>
      <c r="K1677" s="46">
        <v>0.1</v>
      </c>
      <c r="L1677" s="47" t="s">
        <v>30</v>
      </c>
      <c r="M1677" s="46">
        <v>0.24</v>
      </c>
      <c r="N1677" s="47">
        <v>0.16666666666666666</v>
      </c>
      <c r="O1677" s="47">
        <v>185.05555555555554</v>
      </c>
      <c r="P1677" s="47">
        <v>0.5</v>
      </c>
      <c r="Q1677" s="47">
        <v>719.75</v>
      </c>
    </row>
    <row r="1678" spans="1:17" x14ac:dyDescent="0.35">
      <c r="A1678" s="44">
        <v>42995</v>
      </c>
      <c r="B1678" s="45" t="s">
        <v>3450</v>
      </c>
      <c r="C1678" s="35" t="s">
        <v>761</v>
      </c>
      <c r="D1678" s="35" t="s">
        <v>762</v>
      </c>
      <c r="E1678" s="35">
        <v>33</v>
      </c>
      <c r="F1678" s="35">
        <v>7</v>
      </c>
      <c r="G1678" s="46">
        <v>0.21212121212121213</v>
      </c>
      <c r="H1678" s="46">
        <v>0.26</v>
      </c>
      <c r="I1678" s="47">
        <v>27</v>
      </c>
      <c r="J1678" s="47">
        <v>9</v>
      </c>
      <c r="K1678" s="46">
        <v>0.33</v>
      </c>
      <c r="L1678" s="47" t="s">
        <v>21</v>
      </c>
      <c r="M1678" s="46">
        <v>0.38</v>
      </c>
      <c r="N1678" s="47">
        <v>0</v>
      </c>
      <c r="O1678" s="47">
        <v>546.72222222222217</v>
      </c>
      <c r="P1678" s="47">
        <v>0</v>
      </c>
      <c r="Q1678" s="47">
        <v>759.88888888888891</v>
      </c>
    </row>
    <row r="1679" spans="1:17" x14ac:dyDescent="0.35">
      <c r="A1679" s="44">
        <v>40868</v>
      </c>
      <c r="B1679" s="45" t="s">
        <v>3450</v>
      </c>
      <c r="C1679" s="35" t="s">
        <v>3293</v>
      </c>
      <c r="D1679" s="35" t="s">
        <v>3294</v>
      </c>
      <c r="E1679" s="35">
        <v>16</v>
      </c>
      <c r="F1679" s="35">
        <v>2</v>
      </c>
      <c r="G1679" s="46">
        <v>0.125</v>
      </c>
      <c r="H1679" s="46">
        <v>0.18</v>
      </c>
      <c r="I1679" s="47">
        <v>15</v>
      </c>
      <c r="J1679" s="47">
        <v>0</v>
      </c>
      <c r="K1679" s="46">
        <v>0</v>
      </c>
      <c r="L1679" s="47" t="s">
        <v>30</v>
      </c>
      <c r="M1679" s="46">
        <v>0.23</v>
      </c>
      <c r="N1679" s="47">
        <v>0</v>
      </c>
      <c r="O1679" s="47">
        <v>85.666666666666671</v>
      </c>
      <c r="P1679" s="47">
        <v>0</v>
      </c>
      <c r="Q1679" s="47">
        <v>0</v>
      </c>
    </row>
    <row r="1680" spans="1:17" x14ac:dyDescent="0.35">
      <c r="A1680" s="44">
        <v>41278</v>
      </c>
      <c r="B1680" s="45" t="s">
        <v>3450</v>
      </c>
      <c r="C1680" s="35" t="s">
        <v>2025</v>
      </c>
      <c r="D1680" s="35" t="s">
        <v>2026</v>
      </c>
      <c r="E1680" s="35">
        <v>27</v>
      </c>
      <c r="F1680" s="35">
        <v>7</v>
      </c>
      <c r="G1680" s="46">
        <v>0.25925925925925924</v>
      </c>
      <c r="H1680" s="46">
        <v>0.31</v>
      </c>
      <c r="I1680" s="47">
        <v>22</v>
      </c>
      <c r="J1680" s="47">
        <v>3</v>
      </c>
      <c r="K1680" s="46">
        <v>0.14000000000000001</v>
      </c>
      <c r="L1680" s="47" t="s">
        <v>30</v>
      </c>
      <c r="M1680" s="46">
        <v>0.36</v>
      </c>
      <c r="N1680" s="47">
        <v>1.3157894736842106</v>
      </c>
      <c r="O1680" s="47">
        <v>1762.8421052631579</v>
      </c>
      <c r="P1680" s="47">
        <v>0</v>
      </c>
      <c r="Q1680" s="47">
        <v>485</v>
      </c>
    </row>
    <row r="1681" spans="1:17" x14ac:dyDescent="0.35">
      <c r="A1681" s="44">
        <v>40152</v>
      </c>
      <c r="B1681" s="45" t="s">
        <v>3450</v>
      </c>
      <c r="C1681" s="35" t="s">
        <v>95</v>
      </c>
      <c r="D1681" s="35" t="s">
        <v>96</v>
      </c>
      <c r="E1681" s="35">
        <v>32</v>
      </c>
      <c r="F1681" s="35">
        <v>17</v>
      </c>
      <c r="G1681" s="46">
        <v>0.53125</v>
      </c>
      <c r="H1681" s="46">
        <v>0.61</v>
      </c>
      <c r="I1681" s="47">
        <v>36</v>
      </c>
      <c r="J1681" s="47">
        <v>21</v>
      </c>
      <c r="K1681" s="46">
        <v>0.57999999999999996</v>
      </c>
      <c r="L1681" s="47" t="s">
        <v>30</v>
      </c>
      <c r="M1681" s="46">
        <v>0.7</v>
      </c>
      <c r="N1681" s="47">
        <v>0.73333333333333328</v>
      </c>
      <c r="O1681" s="47">
        <v>636.26666666666665</v>
      </c>
      <c r="P1681" s="47">
        <v>1</v>
      </c>
      <c r="Q1681" s="47">
        <v>936.80952380952385</v>
      </c>
    </row>
    <row r="1682" spans="1:17" x14ac:dyDescent="0.35">
      <c r="A1682" s="44">
        <v>11002</v>
      </c>
      <c r="B1682" s="45" t="s">
        <v>3450</v>
      </c>
      <c r="C1682" s="35" t="s">
        <v>1163</v>
      </c>
      <c r="D1682" s="35" t="s">
        <v>1164</v>
      </c>
      <c r="E1682" s="35">
        <v>36</v>
      </c>
      <c r="F1682" s="35">
        <v>3</v>
      </c>
      <c r="G1682" s="46">
        <v>8.3333333333333329E-2</v>
      </c>
      <c r="H1682" s="46">
        <v>0.13</v>
      </c>
      <c r="I1682" s="47">
        <v>47</v>
      </c>
      <c r="J1682" s="47">
        <v>12</v>
      </c>
      <c r="K1682" s="46">
        <v>0.26</v>
      </c>
      <c r="L1682" s="47" t="s">
        <v>21</v>
      </c>
      <c r="M1682" s="46">
        <v>0.31</v>
      </c>
      <c r="N1682" s="47">
        <v>0.8571428571428571</v>
      </c>
      <c r="O1682" s="47">
        <v>373.82857142857142</v>
      </c>
      <c r="P1682" s="47">
        <v>0.75</v>
      </c>
      <c r="Q1682" s="47">
        <v>1146.1666666666667</v>
      </c>
    </row>
    <row r="1683" spans="1:17" x14ac:dyDescent="0.35">
      <c r="A1683" s="44">
        <v>11527</v>
      </c>
      <c r="B1683" s="45" t="s">
        <v>3450</v>
      </c>
      <c r="C1683" s="35" t="s">
        <v>1329</v>
      </c>
      <c r="D1683" s="35" t="s">
        <v>1330</v>
      </c>
      <c r="E1683" s="35">
        <v>138</v>
      </c>
      <c r="F1683" s="35">
        <v>39</v>
      </c>
      <c r="G1683" s="46">
        <v>0.28260869565217389</v>
      </c>
      <c r="H1683" s="46">
        <v>0.33</v>
      </c>
      <c r="I1683" s="47">
        <v>238</v>
      </c>
      <c r="J1683" s="47">
        <v>54</v>
      </c>
      <c r="K1683" s="46">
        <v>0.23</v>
      </c>
      <c r="L1683" s="47" t="s">
        <v>30</v>
      </c>
      <c r="M1683" s="46">
        <v>0.38</v>
      </c>
      <c r="N1683" s="47">
        <v>0.84782608695652173</v>
      </c>
      <c r="O1683" s="47">
        <v>237.26630434782609</v>
      </c>
      <c r="P1683" s="47">
        <v>1.2407407407407407</v>
      </c>
      <c r="Q1683" s="47">
        <v>737.44444444444446</v>
      </c>
    </row>
    <row r="1684" spans="1:17" x14ac:dyDescent="0.35">
      <c r="A1684" s="44">
        <v>10995</v>
      </c>
      <c r="B1684" s="45" t="s">
        <v>3450</v>
      </c>
      <c r="C1684" s="35" t="s">
        <v>2211</v>
      </c>
      <c r="D1684" s="35" t="s">
        <v>2212</v>
      </c>
      <c r="E1684" s="35">
        <v>175</v>
      </c>
      <c r="F1684" s="35">
        <v>32</v>
      </c>
      <c r="G1684" s="46">
        <v>0.18285714285714286</v>
      </c>
      <c r="H1684" s="46">
        <v>0.23</v>
      </c>
      <c r="I1684" s="47">
        <v>161</v>
      </c>
      <c r="J1684" s="47">
        <v>19</v>
      </c>
      <c r="K1684" s="46">
        <v>0.12</v>
      </c>
      <c r="L1684" s="47" t="s">
        <v>30</v>
      </c>
      <c r="M1684" s="46">
        <v>0.28000000000000003</v>
      </c>
      <c r="N1684" s="47">
        <v>0.40140845070422537</v>
      </c>
      <c r="O1684" s="47">
        <v>302.15492957746477</v>
      </c>
      <c r="P1684" s="47">
        <v>0.10526315789473684</v>
      </c>
      <c r="Q1684" s="47">
        <v>521.73684210526312</v>
      </c>
    </row>
    <row r="1685" spans="1:17" x14ac:dyDescent="0.35">
      <c r="A1685" s="44">
        <v>11004</v>
      </c>
      <c r="B1685" s="45" t="s">
        <v>3450</v>
      </c>
      <c r="C1685" s="35" t="s">
        <v>1201</v>
      </c>
      <c r="D1685" s="35" t="s">
        <v>1202</v>
      </c>
      <c r="E1685" s="35">
        <v>49</v>
      </c>
      <c r="F1685" s="35">
        <v>12</v>
      </c>
      <c r="G1685" s="46">
        <v>0.24489795918367346</v>
      </c>
      <c r="H1685" s="46">
        <v>0.28999999999999998</v>
      </c>
      <c r="I1685" s="47">
        <v>63</v>
      </c>
      <c r="J1685" s="47">
        <v>16</v>
      </c>
      <c r="K1685" s="46">
        <v>0.25</v>
      </c>
      <c r="L1685" s="47" t="s">
        <v>30</v>
      </c>
      <c r="M1685" s="46">
        <v>0.34</v>
      </c>
      <c r="N1685" s="47">
        <v>0.80851063829787229</v>
      </c>
      <c r="O1685" s="47">
        <v>203.80851063829786</v>
      </c>
      <c r="P1685" s="47">
        <v>1.25</v>
      </c>
      <c r="Q1685" s="47">
        <v>853.5625</v>
      </c>
    </row>
    <row r="1686" spans="1:17" x14ac:dyDescent="0.35">
      <c r="A1686" s="44">
        <v>11040</v>
      </c>
      <c r="B1686" s="45" t="s">
        <v>3450</v>
      </c>
      <c r="C1686" s="35" t="s">
        <v>775</v>
      </c>
      <c r="D1686" s="35" t="s">
        <v>776</v>
      </c>
      <c r="E1686" s="35">
        <v>46</v>
      </c>
      <c r="F1686" s="35">
        <v>15</v>
      </c>
      <c r="G1686" s="46">
        <v>0.32608695652173914</v>
      </c>
      <c r="H1686" s="46">
        <v>0.38</v>
      </c>
      <c r="I1686" s="47">
        <v>41</v>
      </c>
      <c r="J1686" s="47">
        <v>13</v>
      </c>
      <c r="K1686" s="46">
        <v>0.32</v>
      </c>
      <c r="L1686" s="47" t="s">
        <v>30</v>
      </c>
      <c r="M1686" s="46">
        <v>0.44</v>
      </c>
      <c r="N1686" s="47">
        <v>0.35714285714285715</v>
      </c>
      <c r="O1686" s="47">
        <v>40.392857142857146</v>
      </c>
      <c r="P1686" s="47">
        <v>0.46153846153846156</v>
      </c>
      <c r="Q1686" s="47">
        <v>105.15384615384616</v>
      </c>
    </row>
    <row r="1687" spans="1:17" x14ac:dyDescent="0.35">
      <c r="A1687" s="44">
        <v>10107</v>
      </c>
      <c r="B1687" s="45" t="s">
        <v>3450</v>
      </c>
      <c r="C1687" s="35" t="s">
        <v>673</v>
      </c>
      <c r="D1687" s="35" t="s">
        <v>674</v>
      </c>
      <c r="E1687" s="35">
        <v>131</v>
      </c>
      <c r="F1687" s="35">
        <v>35</v>
      </c>
      <c r="G1687" s="46">
        <v>0.26717557251908397</v>
      </c>
      <c r="H1687" s="46">
        <v>0.32</v>
      </c>
      <c r="I1687" s="47">
        <v>132</v>
      </c>
      <c r="J1687" s="47">
        <v>45</v>
      </c>
      <c r="K1687" s="46">
        <v>0.34</v>
      </c>
      <c r="L1687" s="47" t="s">
        <v>21</v>
      </c>
      <c r="M1687" s="46">
        <v>0.39</v>
      </c>
      <c r="N1687" s="47">
        <v>0.40229885057471265</v>
      </c>
      <c r="O1687" s="47">
        <v>237.75862068965517</v>
      </c>
      <c r="P1687" s="47">
        <v>0.31111111111111112</v>
      </c>
      <c r="Q1687" s="47">
        <v>538.71111111111111</v>
      </c>
    </row>
    <row r="1688" spans="1:17" x14ac:dyDescent="0.35">
      <c r="A1688" s="44">
        <v>12532</v>
      </c>
      <c r="B1688" s="45" t="s">
        <v>3450</v>
      </c>
      <c r="C1688" s="35" t="s">
        <v>385</v>
      </c>
      <c r="D1688" s="35" t="s">
        <v>386</v>
      </c>
      <c r="E1688" s="35">
        <v>21</v>
      </c>
      <c r="F1688" s="35">
        <v>4</v>
      </c>
      <c r="G1688" s="46">
        <v>0.19047619047619047</v>
      </c>
      <c r="H1688" s="46">
        <v>0.24</v>
      </c>
      <c r="I1688" s="47">
        <v>12</v>
      </c>
      <c r="J1688" s="47">
        <v>5</v>
      </c>
      <c r="K1688" s="46">
        <v>0.42</v>
      </c>
      <c r="L1688" s="47" t="s">
        <v>21</v>
      </c>
      <c r="M1688" s="46">
        <v>0.48</v>
      </c>
      <c r="N1688" s="47">
        <v>0.14285714285714285</v>
      </c>
      <c r="O1688" s="47">
        <v>280</v>
      </c>
      <c r="P1688" s="47">
        <v>1.8</v>
      </c>
      <c r="Q1688" s="47">
        <v>998.8</v>
      </c>
    </row>
    <row r="1689" spans="1:17" x14ac:dyDescent="0.35">
      <c r="A1689" s="44">
        <v>40096</v>
      </c>
      <c r="B1689" s="45" t="s">
        <v>3450</v>
      </c>
      <c r="C1689" s="35" t="s">
        <v>2843</v>
      </c>
      <c r="D1689" s="35" t="s">
        <v>2844</v>
      </c>
      <c r="E1689" s="35">
        <v>42</v>
      </c>
      <c r="F1689" s="35">
        <v>3</v>
      </c>
      <c r="G1689" s="46">
        <v>7.1428571428571425E-2</v>
      </c>
      <c r="H1689" s="46">
        <v>0.12</v>
      </c>
      <c r="I1689" s="47">
        <v>88</v>
      </c>
      <c r="J1689" s="47">
        <v>4</v>
      </c>
      <c r="K1689" s="46">
        <v>0.05</v>
      </c>
      <c r="L1689" s="47" t="s">
        <v>30</v>
      </c>
      <c r="M1689" s="46">
        <v>0.17</v>
      </c>
      <c r="N1689" s="47">
        <v>0</v>
      </c>
      <c r="O1689" s="47">
        <v>95.154761904761898</v>
      </c>
      <c r="P1689" s="47">
        <v>0</v>
      </c>
      <c r="Q1689" s="47">
        <v>511.5</v>
      </c>
    </row>
    <row r="1690" spans="1:17" x14ac:dyDescent="0.35">
      <c r="A1690" s="44">
        <v>11579</v>
      </c>
      <c r="B1690" s="45" t="s">
        <v>3450</v>
      </c>
      <c r="C1690" s="35" t="s">
        <v>711</v>
      </c>
      <c r="D1690" s="35" t="s">
        <v>712</v>
      </c>
      <c r="E1690" s="35">
        <v>33</v>
      </c>
      <c r="F1690" s="35">
        <v>8</v>
      </c>
      <c r="G1690" s="46">
        <v>0.24242424242424243</v>
      </c>
      <c r="H1690" s="46">
        <v>0.28999999999999998</v>
      </c>
      <c r="I1690" s="47">
        <v>24</v>
      </c>
      <c r="J1690" s="47">
        <v>8</v>
      </c>
      <c r="K1690" s="46">
        <v>0.33</v>
      </c>
      <c r="L1690" s="47" t="s">
        <v>21</v>
      </c>
      <c r="M1690" s="46">
        <v>0.38</v>
      </c>
      <c r="N1690" s="47">
        <v>0.375</v>
      </c>
      <c r="O1690" s="47">
        <v>175.5625</v>
      </c>
      <c r="P1690" s="47">
        <v>0.5</v>
      </c>
      <c r="Q1690" s="47">
        <v>730.625</v>
      </c>
    </row>
    <row r="1691" spans="1:17" x14ac:dyDescent="0.35">
      <c r="A1691" s="44">
        <v>13394</v>
      </c>
      <c r="B1691" s="45" t="s">
        <v>3450</v>
      </c>
      <c r="C1691" s="35" t="s">
        <v>1691</v>
      </c>
      <c r="D1691" s="35" t="s">
        <v>1692</v>
      </c>
      <c r="E1691" s="35">
        <v>47</v>
      </c>
      <c r="F1691" s="35">
        <v>5</v>
      </c>
      <c r="G1691" s="46">
        <v>0.10638297872340426</v>
      </c>
      <c r="H1691" s="46">
        <v>0.16</v>
      </c>
      <c r="I1691" s="47">
        <v>37</v>
      </c>
      <c r="J1691" s="47">
        <v>7</v>
      </c>
      <c r="K1691" s="46">
        <v>0.19</v>
      </c>
      <c r="L1691" s="47" t="s">
        <v>21</v>
      </c>
      <c r="M1691" s="46">
        <v>0.24</v>
      </c>
      <c r="N1691" s="47">
        <v>0.4</v>
      </c>
      <c r="O1691" s="47">
        <v>333.56666666666666</v>
      </c>
      <c r="P1691" s="47">
        <v>0.2857142857142857</v>
      </c>
      <c r="Q1691" s="47">
        <v>1064.5714285714287</v>
      </c>
    </row>
    <row r="1692" spans="1:17" x14ac:dyDescent="0.35">
      <c r="A1692" s="44">
        <v>11786</v>
      </c>
      <c r="B1692" s="45" t="s">
        <v>3450</v>
      </c>
      <c r="C1692" s="35" t="s">
        <v>2821</v>
      </c>
      <c r="D1692" s="35" t="s">
        <v>2822</v>
      </c>
      <c r="E1692" s="35">
        <v>51</v>
      </c>
      <c r="F1692" s="35">
        <v>11</v>
      </c>
      <c r="G1692" s="46">
        <v>0.21568627450980393</v>
      </c>
      <c r="H1692" s="46">
        <v>0.27</v>
      </c>
      <c r="I1692" s="47">
        <v>20</v>
      </c>
      <c r="J1692" s="47">
        <v>1</v>
      </c>
      <c r="K1692" s="46">
        <v>0.05</v>
      </c>
      <c r="L1692" s="47" t="s">
        <v>30</v>
      </c>
      <c r="M1692" s="46">
        <v>0.32</v>
      </c>
      <c r="N1692" s="47">
        <v>0.31578947368421051</v>
      </c>
      <c r="O1692" s="47">
        <v>141.10526315789474</v>
      </c>
      <c r="P1692" s="47">
        <v>0</v>
      </c>
      <c r="Q1692" s="47">
        <v>597</v>
      </c>
    </row>
    <row r="1693" spans="1:17" x14ac:dyDescent="0.35">
      <c r="A1693" s="44">
        <v>498</v>
      </c>
      <c r="B1693" s="45" t="s">
        <v>3450</v>
      </c>
      <c r="C1693" s="35" t="s">
        <v>569</v>
      </c>
      <c r="D1693" s="35" t="s">
        <v>570</v>
      </c>
      <c r="E1693" s="35">
        <v>19</v>
      </c>
      <c r="F1693" s="35">
        <v>4</v>
      </c>
      <c r="G1693" s="46">
        <v>0.21052631578947367</v>
      </c>
      <c r="H1693" s="46">
        <v>0.26</v>
      </c>
      <c r="I1693" s="47">
        <v>36</v>
      </c>
      <c r="J1693" s="47">
        <v>13</v>
      </c>
      <c r="K1693" s="46">
        <v>0.36</v>
      </c>
      <c r="L1693" s="47" t="s">
        <v>21</v>
      </c>
      <c r="M1693" s="46">
        <v>0.41</v>
      </c>
      <c r="N1693" s="47">
        <v>0.39130434782608697</v>
      </c>
      <c r="O1693" s="47">
        <v>117.91304347826087</v>
      </c>
      <c r="P1693" s="47">
        <v>0.23076923076923078</v>
      </c>
      <c r="Q1693" s="47">
        <v>456.23076923076923</v>
      </c>
    </row>
    <row r="1694" spans="1:17" x14ac:dyDescent="0.35">
      <c r="A1694" s="44">
        <v>208</v>
      </c>
      <c r="B1694" s="45" t="s">
        <v>3450</v>
      </c>
      <c r="C1694" s="35" t="s">
        <v>909</v>
      </c>
      <c r="D1694" s="35" t="s">
        <v>910</v>
      </c>
      <c r="E1694" s="35">
        <v>163</v>
      </c>
      <c r="F1694" s="35">
        <v>43</v>
      </c>
      <c r="G1694" s="46">
        <v>0.26380368098159507</v>
      </c>
      <c r="H1694" s="46">
        <v>0.31</v>
      </c>
      <c r="I1694" s="47">
        <v>199</v>
      </c>
      <c r="J1694" s="47">
        <v>60</v>
      </c>
      <c r="K1694" s="46">
        <v>0.3</v>
      </c>
      <c r="L1694" s="47" t="s">
        <v>30</v>
      </c>
      <c r="M1694" s="46">
        <v>0.36</v>
      </c>
      <c r="N1694" s="47">
        <v>0.21582733812949639</v>
      </c>
      <c r="O1694" s="47">
        <v>144.31654676258992</v>
      </c>
      <c r="P1694" s="47">
        <v>0.15</v>
      </c>
      <c r="Q1694" s="47">
        <v>387.71666666666664</v>
      </c>
    </row>
    <row r="1695" spans="1:17" x14ac:dyDescent="0.35">
      <c r="A1695" s="44">
        <v>209</v>
      </c>
      <c r="B1695" s="45" t="s">
        <v>3450</v>
      </c>
      <c r="C1695" s="35" t="s">
        <v>843</v>
      </c>
      <c r="D1695" s="35" t="s">
        <v>844</v>
      </c>
      <c r="E1695" s="35">
        <v>185</v>
      </c>
      <c r="F1695" s="35">
        <v>50</v>
      </c>
      <c r="G1695" s="46">
        <v>0.27027027027027029</v>
      </c>
      <c r="H1695" s="46">
        <v>0.32</v>
      </c>
      <c r="I1695" s="47">
        <v>249</v>
      </c>
      <c r="J1695" s="47">
        <v>77</v>
      </c>
      <c r="K1695" s="46">
        <v>0.31</v>
      </c>
      <c r="L1695" s="47" t="s">
        <v>30</v>
      </c>
      <c r="M1695" s="46">
        <v>0.37</v>
      </c>
      <c r="N1695" s="47">
        <v>0.15116279069767441</v>
      </c>
      <c r="O1695" s="47">
        <v>83.883720930232556</v>
      </c>
      <c r="P1695" s="47">
        <v>0.15584415584415584</v>
      </c>
      <c r="Q1695" s="47">
        <v>302.38961038961037</v>
      </c>
    </row>
    <row r="1696" spans="1:17" x14ac:dyDescent="0.35">
      <c r="A1696" s="44">
        <v>11012</v>
      </c>
      <c r="B1696" s="45" t="s">
        <v>3450</v>
      </c>
      <c r="C1696" s="35" t="s">
        <v>1333</v>
      </c>
      <c r="D1696" s="35" t="s">
        <v>1334</v>
      </c>
      <c r="E1696" s="35">
        <v>148</v>
      </c>
      <c r="F1696" s="35">
        <v>39</v>
      </c>
      <c r="G1696" s="46">
        <v>0.26351351351351349</v>
      </c>
      <c r="H1696" s="46">
        <v>0.31</v>
      </c>
      <c r="I1696" s="47">
        <v>171</v>
      </c>
      <c r="J1696" s="47">
        <v>40</v>
      </c>
      <c r="K1696" s="46">
        <v>0.23</v>
      </c>
      <c r="L1696" s="47" t="s">
        <v>30</v>
      </c>
      <c r="M1696" s="46">
        <v>0.36</v>
      </c>
      <c r="N1696" s="47">
        <v>0.48091603053435117</v>
      </c>
      <c r="O1696" s="47">
        <v>157.50381679389312</v>
      </c>
      <c r="P1696" s="47">
        <v>0.72499999999999998</v>
      </c>
      <c r="Q1696" s="47">
        <v>623.45000000000005</v>
      </c>
    </row>
    <row r="1697" spans="1:17" x14ac:dyDescent="0.35">
      <c r="A1697" s="44">
        <v>42558</v>
      </c>
      <c r="B1697" s="45" t="s">
        <v>3450</v>
      </c>
      <c r="C1697" s="35" t="s">
        <v>695</v>
      </c>
      <c r="D1697" s="35" t="s">
        <v>696</v>
      </c>
      <c r="E1697" s="35">
        <v>14</v>
      </c>
      <c r="F1697" s="35">
        <v>2</v>
      </c>
      <c r="G1697" s="46">
        <v>0.14285714285714285</v>
      </c>
      <c r="H1697" s="46">
        <v>0.19</v>
      </c>
      <c r="I1697" s="47">
        <v>9</v>
      </c>
      <c r="J1697" s="47">
        <v>3</v>
      </c>
      <c r="K1697" s="46">
        <v>0.33</v>
      </c>
      <c r="L1697" s="47" t="s">
        <v>21</v>
      </c>
      <c r="M1697" s="46">
        <v>0.38</v>
      </c>
      <c r="N1697" s="47">
        <v>0</v>
      </c>
      <c r="O1697" s="47">
        <v>80.5</v>
      </c>
      <c r="P1697" s="47">
        <v>0</v>
      </c>
      <c r="Q1697" s="47">
        <v>547.66666666666663</v>
      </c>
    </row>
    <row r="1698" spans="1:17" x14ac:dyDescent="0.35">
      <c r="A1698" s="44">
        <v>11043</v>
      </c>
      <c r="B1698" s="45" t="s">
        <v>3450</v>
      </c>
      <c r="C1698" s="35" t="s">
        <v>1657</v>
      </c>
      <c r="D1698" s="35" t="s">
        <v>1658</v>
      </c>
      <c r="E1698" s="35">
        <v>40</v>
      </c>
      <c r="F1698" s="35">
        <v>6</v>
      </c>
      <c r="G1698" s="46">
        <v>0.15</v>
      </c>
      <c r="H1698" s="46">
        <v>0.2</v>
      </c>
      <c r="I1698" s="47">
        <v>43</v>
      </c>
      <c r="J1698" s="47">
        <v>8</v>
      </c>
      <c r="K1698" s="46">
        <v>0.19</v>
      </c>
      <c r="L1698" s="47" t="s">
        <v>30</v>
      </c>
      <c r="M1698" s="46">
        <v>0.25</v>
      </c>
      <c r="N1698" s="47">
        <v>0.42857142857142855</v>
      </c>
      <c r="O1698" s="47">
        <v>138.28571428571428</v>
      </c>
      <c r="P1698" s="47">
        <v>0.125</v>
      </c>
      <c r="Q1698" s="47">
        <v>311.875</v>
      </c>
    </row>
    <row r="1699" spans="1:17" x14ac:dyDescent="0.35">
      <c r="A1699" s="44">
        <v>11517</v>
      </c>
      <c r="B1699" s="45" t="s">
        <v>3450</v>
      </c>
      <c r="C1699" s="35" t="s">
        <v>2491</v>
      </c>
      <c r="D1699" s="35" t="s">
        <v>2492</v>
      </c>
      <c r="E1699" s="35">
        <v>181</v>
      </c>
      <c r="F1699" s="35">
        <v>20</v>
      </c>
      <c r="G1699" s="46">
        <v>0.11049723756906077</v>
      </c>
      <c r="H1699" s="46">
        <v>0.16</v>
      </c>
      <c r="I1699" s="47">
        <v>170</v>
      </c>
      <c r="J1699" s="47">
        <v>15</v>
      </c>
      <c r="K1699" s="46">
        <v>0.09</v>
      </c>
      <c r="L1699" s="47" t="s">
        <v>30</v>
      </c>
      <c r="M1699" s="46">
        <v>0.21</v>
      </c>
      <c r="N1699" s="47">
        <v>0.67096774193548392</v>
      </c>
      <c r="O1699" s="47">
        <v>268.88387096774193</v>
      </c>
      <c r="P1699" s="47">
        <v>0.2</v>
      </c>
      <c r="Q1699" s="47">
        <v>545.20000000000005</v>
      </c>
    </row>
    <row r="1700" spans="1:17" x14ac:dyDescent="0.35">
      <c r="A1700" s="44">
        <v>430</v>
      </c>
      <c r="B1700" s="45" t="s">
        <v>3450</v>
      </c>
      <c r="C1700" s="35" t="s">
        <v>231</v>
      </c>
      <c r="D1700" s="35" t="s">
        <v>232</v>
      </c>
      <c r="E1700" s="35">
        <v>25</v>
      </c>
      <c r="F1700" s="35">
        <v>9</v>
      </c>
      <c r="G1700" s="46">
        <v>0.36</v>
      </c>
      <c r="H1700" s="46">
        <v>0.41</v>
      </c>
      <c r="I1700" s="47">
        <v>21</v>
      </c>
      <c r="J1700" s="47">
        <v>10</v>
      </c>
      <c r="K1700" s="46">
        <v>0.48</v>
      </c>
      <c r="L1700" s="47" t="s">
        <v>21</v>
      </c>
      <c r="M1700" s="46">
        <v>0.55000000000000004</v>
      </c>
      <c r="N1700" s="47">
        <v>0.45454545454545453</v>
      </c>
      <c r="O1700" s="47">
        <v>390.63636363636363</v>
      </c>
      <c r="P1700" s="47">
        <v>2.7</v>
      </c>
      <c r="Q1700" s="47">
        <v>1794.4</v>
      </c>
    </row>
    <row r="1701" spans="1:17" x14ac:dyDescent="0.35">
      <c r="A1701" s="44">
        <v>795</v>
      </c>
      <c r="B1701" s="45" t="s">
        <v>3450</v>
      </c>
      <c r="C1701" s="35" t="s">
        <v>2737</v>
      </c>
      <c r="D1701" s="35" t="s">
        <v>2738</v>
      </c>
      <c r="E1701" s="35">
        <v>27</v>
      </c>
      <c r="F1701" s="35">
        <v>3</v>
      </c>
      <c r="G1701" s="46">
        <v>0.1111111111111111</v>
      </c>
      <c r="H1701" s="46">
        <v>0.16</v>
      </c>
      <c r="I1701" s="47">
        <v>32</v>
      </c>
      <c r="J1701" s="47">
        <v>2</v>
      </c>
      <c r="K1701" s="46">
        <v>0.06</v>
      </c>
      <c r="L1701" s="47" t="s">
        <v>30</v>
      </c>
      <c r="M1701" s="46">
        <v>0.21</v>
      </c>
      <c r="N1701" s="47">
        <v>0.26666666666666666</v>
      </c>
      <c r="O1701" s="47">
        <v>155.46666666666667</v>
      </c>
      <c r="P1701" s="47">
        <v>0</v>
      </c>
      <c r="Q1701" s="47">
        <v>613</v>
      </c>
    </row>
    <row r="1702" spans="1:17" x14ac:dyDescent="0.35">
      <c r="A1702" s="44">
        <v>12032</v>
      </c>
      <c r="B1702" s="45" t="s">
        <v>3450</v>
      </c>
      <c r="C1702" s="35" t="s">
        <v>1819</v>
      </c>
      <c r="D1702" s="35" t="s">
        <v>1820</v>
      </c>
      <c r="E1702" s="35">
        <v>69</v>
      </c>
      <c r="F1702" s="35">
        <v>10</v>
      </c>
      <c r="G1702" s="46">
        <v>0.14492753623188406</v>
      </c>
      <c r="H1702" s="46">
        <v>0.19</v>
      </c>
      <c r="I1702" s="47">
        <v>114</v>
      </c>
      <c r="J1702" s="47">
        <v>19</v>
      </c>
      <c r="K1702" s="46">
        <v>0.17</v>
      </c>
      <c r="L1702" s="47" t="s">
        <v>30</v>
      </c>
      <c r="M1702" s="46">
        <v>0.24</v>
      </c>
      <c r="N1702" s="47">
        <v>0.54736842105263162</v>
      </c>
      <c r="O1702" s="47">
        <v>259.2842105263158</v>
      </c>
      <c r="P1702" s="47">
        <v>0.63157894736842102</v>
      </c>
      <c r="Q1702" s="47">
        <v>987.15789473684208</v>
      </c>
    </row>
    <row r="1703" spans="1:17" x14ac:dyDescent="0.35">
      <c r="A1703" s="44">
        <v>40670</v>
      </c>
      <c r="B1703" s="45" t="s">
        <v>3450</v>
      </c>
      <c r="C1703" s="35" t="s">
        <v>2021</v>
      </c>
      <c r="D1703" s="35" t="s">
        <v>2022</v>
      </c>
      <c r="E1703" s="35">
        <v>161</v>
      </c>
      <c r="F1703" s="35">
        <v>14</v>
      </c>
      <c r="G1703" s="46">
        <v>8.6956521739130432E-2</v>
      </c>
      <c r="H1703" s="46">
        <v>0.14000000000000001</v>
      </c>
      <c r="I1703" s="47">
        <v>160</v>
      </c>
      <c r="J1703" s="47">
        <v>24</v>
      </c>
      <c r="K1703" s="46">
        <v>0.15</v>
      </c>
      <c r="L1703" s="47" t="s">
        <v>21</v>
      </c>
      <c r="M1703" s="46">
        <v>0.2</v>
      </c>
      <c r="N1703" s="47">
        <v>0.61764705882352944</v>
      </c>
      <c r="O1703" s="47">
        <v>1983.2794117647059</v>
      </c>
      <c r="P1703" s="47">
        <v>0.41666666666666669</v>
      </c>
      <c r="Q1703" s="47">
        <v>645</v>
      </c>
    </row>
    <row r="1704" spans="1:17" x14ac:dyDescent="0.35">
      <c r="A1704" s="44">
        <v>44</v>
      </c>
      <c r="B1704" s="45" t="s">
        <v>3450</v>
      </c>
      <c r="C1704" s="35" t="s">
        <v>3131</v>
      </c>
      <c r="D1704" s="35" t="s">
        <v>3132</v>
      </c>
      <c r="E1704" s="35">
        <v>145</v>
      </c>
      <c r="F1704" s="35">
        <v>5</v>
      </c>
      <c r="G1704" s="46">
        <v>3.4482758620689655E-2</v>
      </c>
      <c r="H1704" s="46">
        <v>0.08</v>
      </c>
      <c r="I1704" s="47">
        <v>124</v>
      </c>
      <c r="J1704" s="47">
        <v>2</v>
      </c>
      <c r="K1704" s="46">
        <v>0.02</v>
      </c>
      <c r="L1704" s="47" t="s">
        <v>30</v>
      </c>
      <c r="M1704" s="46">
        <v>0.13</v>
      </c>
      <c r="N1704" s="47">
        <v>0.50819672131147542</v>
      </c>
      <c r="O1704" s="47">
        <v>227.89344262295083</v>
      </c>
      <c r="P1704" s="47">
        <v>1</v>
      </c>
      <c r="Q1704" s="47">
        <v>900.5</v>
      </c>
    </row>
    <row r="1705" spans="1:17" x14ac:dyDescent="0.35">
      <c r="A1705" s="44">
        <v>11019</v>
      </c>
      <c r="B1705" s="45" t="s">
        <v>3450</v>
      </c>
      <c r="C1705" s="35" t="s">
        <v>69</v>
      </c>
      <c r="D1705" s="35" t="s">
        <v>70</v>
      </c>
      <c r="E1705" s="35">
        <v>42</v>
      </c>
      <c r="F1705" s="35">
        <v>21</v>
      </c>
      <c r="G1705" s="46">
        <v>0.5</v>
      </c>
      <c r="H1705" s="46">
        <v>0.57999999999999996</v>
      </c>
      <c r="I1705" s="47">
        <v>60</v>
      </c>
      <c r="J1705" s="47">
        <v>37</v>
      </c>
      <c r="K1705" s="46">
        <v>0.62</v>
      </c>
      <c r="L1705" s="47" t="s">
        <v>21</v>
      </c>
      <c r="M1705" s="46">
        <v>0.71</v>
      </c>
      <c r="N1705" s="47">
        <v>0.65217391304347827</v>
      </c>
      <c r="O1705" s="47">
        <v>627.82608695652175</v>
      </c>
      <c r="P1705" s="47">
        <v>0.43243243243243246</v>
      </c>
      <c r="Q1705" s="47">
        <v>944.05405405405406</v>
      </c>
    </row>
    <row r="1706" spans="1:17" x14ac:dyDescent="0.35">
      <c r="A1706" s="44">
        <v>42990</v>
      </c>
      <c r="B1706" s="45" t="s">
        <v>3450</v>
      </c>
      <c r="C1706" s="35" t="s">
        <v>815</v>
      </c>
      <c r="D1706" s="35" t="s">
        <v>816</v>
      </c>
      <c r="E1706" s="35">
        <v>23</v>
      </c>
      <c r="F1706" s="35">
        <v>2</v>
      </c>
      <c r="G1706" s="46">
        <v>8.6956521739130432E-2</v>
      </c>
      <c r="H1706" s="46">
        <v>0.14000000000000001</v>
      </c>
      <c r="I1706" s="47">
        <v>19</v>
      </c>
      <c r="J1706" s="47">
        <v>6</v>
      </c>
      <c r="K1706" s="46">
        <v>0.32</v>
      </c>
      <c r="L1706" s="47" t="s">
        <v>21</v>
      </c>
      <c r="M1706" s="46">
        <v>0.37</v>
      </c>
      <c r="N1706" s="47">
        <v>0</v>
      </c>
      <c r="O1706" s="47">
        <v>207.15384615384616</v>
      </c>
      <c r="P1706" s="47">
        <v>0</v>
      </c>
      <c r="Q1706" s="47">
        <v>470.66666666666669</v>
      </c>
    </row>
    <row r="1707" spans="1:17" x14ac:dyDescent="0.35">
      <c r="A1707" s="44">
        <v>9</v>
      </c>
      <c r="B1707" s="45" t="s">
        <v>3450</v>
      </c>
      <c r="C1707" s="35" t="s">
        <v>1999</v>
      </c>
      <c r="D1707" s="35" t="s">
        <v>2000</v>
      </c>
      <c r="E1707" s="35">
        <v>181</v>
      </c>
      <c r="F1707" s="35">
        <v>14</v>
      </c>
      <c r="G1707" s="46">
        <v>7.7348066298342538E-2</v>
      </c>
      <c r="H1707" s="46">
        <v>0.13</v>
      </c>
      <c r="I1707" s="47">
        <v>274</v>
      </c>
      <c r="J1707" s="47">
        <v>40</v>
      </c>
      <c r="K1707" s="46">
        <v>0.15</v>
      </c>
      <c r="L1707" s="47" t="s">
        <v>21</v>
      </c>
      <c r="M1707" s="46">
        <v>0.2</v>
      </c>
      <c r="N1707" s="47">
        <v>0.29059829059829062</v>
      </c>
      <c r="O1707" s="47">
        <v>102.19658119658119</v>
      </c>
      <c r="P1707" s="47">
        <v>0.32500000000000001</v>
      </c>
      <c r="Q1707" s="47">
        <v>318.07499999999999</v>
      </c>
    </row>
    <row r="1708" spans="1:17" x14ac:dyDescent="0.35">
      <c r="A1708" s="44">
        <v>12293</v>
      </c>
      <c r="B1708" s="45" t="s">
        <v>3450</v>
      </c>
      <c r="C1708" s="35" t="s">
        <v>2773</v>
      </c>
      <c r="D1708" s="35" t="s">
        <v>2774</v>
      </c>
      <c r="E1708" s="35">
        <v>19</v>
      </c>
      <c r="F1708" s="35">
        <v>1</v>
      </c>
      <c r="G1708" s="46">
        <v>5.2631578947368418E-2</v>
      </c>
      <c r="H1708" s="46">
        <v>0.1</v>
      </c>
      <c r="I1708" s="47">
        <v>31</v>
      </c>
      <c r="J1708" s="47">
        <v>2</v>
      </c>
      <c r="K1708" s="46">
        <v>0.06</v>
      </c>
      <c r="L1708" s="47" t="s">
        <v>30</v>
      </c>
      <c r="M1708" s="46">
        <v>0.15</v>
      </c>
      <c r="N1708" s="47">
        <v>1.2068965517241379</v>
      </c>
      <c r="O1708" s="47">
        <v>227.58620689655172</v>
      </c>
      <c r="P1708" s="47">
        <v>0</v>
      </c>
      <c r="Q1708" s="47">
        <v>297</v>
      </c>
    </row>
    <row r="1709" spans="1:17" x14ac:dyDescent="0.35">
      <c r="A1709" s="44">
        <v>11011</v>
      </c>
      <c r="B1709" s="45" t="s">
        <v>3450</v>
      </c>
      <c r="C1709" s="35" t="s">
        <v>3141</v>
      </c>
      <c r="D1709" s="35" t="s">
        <v>3142</v>
      </c>
      <c r="E1709" s="35">
        <v>97</v>
      </c>
      <c r="F1709" s="35">
        <v>3</v>
      </c>
      <c r="G1709" s="46">
        <v>3.0927835051546393E-2</v>
      </c>
      <c r="H1709" s="46">
        <v>0.08</v>
      </c>
      <c r="I1709" s="47">
        <v>161</v>
      </c>
      <c r="J1709" s="47">
        <v>4</v>
      </c>
      <c r="K1709" s="46">
        <v>0.02</v>
      </c>
      <c r="L1709" s="47" t="s">
        <v>30</v>
      </c>
      <c r="M1709" s="46">
        <v>0.13</v>
      </c>
      <c r="N1709" s="47">
        <v>0.56050955414012738</v>
      </c>
      <c r="O1709" s="47">
        <v>187.343949044586</v>
      </c>
      <c r="P1709" s="47">
        <v>0</v>
      </c>
      <c r="Q1709" s="47">
        <v>431.25</v>
      </c>
    </row>
    <row r="1710" spans="1:17" x14ac:dyDescent="0.35">
      <c r="A1710" s="44">
        <v>11306</v>
      </c>
      <c r="B1710" s="45" t="s">
        <v>3450</v>
      </c>
      <c r="C1710" s="35" t="s">
        <v>791</v>
      </c>
      <c r="D1710" s="35" t="s">
        <v>792</v>
      </c>
      <c r="E1710" s="35">
        <v>95</v>
      </c>
      <c r="F1710" s="35">
        <v>28</v>
      </c>
      <c r="G1710" s="46">
        <v>0.29473684210526313</v>
      </c>
      <c r="H1710" s="46">
        <v>0.34</v>
      </c>
      <c r="I1710" s="47">
        <v>94</v>
      </c>
      <c r="J1710" s="47">
        <v>30</v>
      </c>
      <c r="K1710" s="46">
        <v>0.32</v>
      </c>
      <c r="L1710" s="47" t="s">
        <v>30</v>
      </c>
      <c r="M1710" s="46">
        <v>0.39</v>
      </c>
      <c r="N1710" s="47">
        <v>0.703125</v>
      </c>
      <c r="O1710" s="47">
        <v>293.109375</v>
      </c>
      <c r="P1710" s="47">
        <v>0.76666666666666672</v>
      </c>
      <c r="Q1710" s="47">
        <v>832</v>
      </c>
    </row>
    <row r="1711" spans="1:17" x14ac:dyDescent="0.35">
      <c r="A1711" s="44">
        <v>11409</v>
      </c>
      <c r="B1711" s="45" t="s">
        <v>3450</v>
      </c>
      <c r="C1711" s="35" t="s">
        <v>425</v>
      </c>
      <c r="D1711" s="35" t="s">
        <v>426</v>
      </c>
      <c r="E1711" s="35">
        <v>31</v>
      </c>
      <c r="F1711" s="35">
        <v>11</v>
      </c>
      <c r="G1711" s="46">
        <v>0.35483870967741937</v>
      </c>
      <c r="H1711" s="46">
        <v>0.41</v>
      </c>
      <c r="I1711" s="47">
        <v>35</v>
      </c>
      <c r="J1711" s="47">
        <v>14</v>
      </c>
      <c r="K1711" s="46">
        <v>0.4</v>
      </c>
      <c r="L1711" s="47" t="s">
        <v>30</v>
      </c>
      <c r="M1711" s="46">
        <v>0.47</v>
      </c>
      <c r="N1711" s="47">
        <v>1</v>
      </c>
      <c r="O1711" s="47">
        <v>566.71428571428567</v>
      </c>
      <c r="P1711" s="47">
        <v>0.9285714285714286</v>
      </c>
      <c r="Q1711" s="47">
        <v>897.5</v>
      </c>
    </row>
    <row r="1712" spans="1:17" x14ac:dyDescent="0.35">
      <c r="A1712" s="44">
        <v>12540</v>
      </c>
      <c r="B1712" s="45" t="s">
        <v>3450</v>
      </c>
      <c r="C1712" s="35" t="s">
        <v>3005</v>
      </c>
      <c r="D1712" s="35" t="s">
        <v>3006</v>
      </c>
      <c r="E1712" s="35">
        <v>300</v>
      </c>
      <c r="F1712" s="35">
        <v>4</v>
      </c>
      <c r="G1712" s="46">
        <v>1.3333333333333334E-2</v>
      </c>
      <c r="H1712" s="46">
        <v>0.06</v>
      </c>
      <c r="I1712" s="47">
        <v>204</v>
      </c>
      <c r="J1712" s="47">
        <v>9</v>
      </c>
      <c r="K1712" s="46">
        <v>0.04</v>
      </c>
      <c r="L1712" s="47" t="s">
        <v>30</v>
      </c>
      <c r="M1712" s="46">
        <v>0.11</v>
      </c>
      <c r="N1712" s="47">
        <v>0.5641025641025641</v>
      </c>
      <c r="O1712" s="47">
        <v>171.85641025641024</v>
      </c>
      <c r="P1712" s="47">
        <v>1.4444444444444444</v>
      </c>
      <c r="Q1712" s="47">
        <v>638.77777777777783</v>
      </c>
    </row>
    <row r="1713" spans="1:17" x14ac:dyDescent="0.35">
      <c r="A1713" s="44">
        <v>703</v>
      </c>
      <c r="B1713" s="45" t="s">
        <v>3450</v>
      </c>
      <c r="C1713" s="35" t="s">
        <v>2867</v>
      </c>
      <c r="D1713" s="35" t="s">
        <v>2868</v>
      </c>
      <c r="E1713" s="35">
        <v>49</v>
      </c>
      <c r="F1713" s="35">
        <v>2</v>
      </c>
      <c r="G1713" s="46">
        <v>4.0816326530612242E-2</v>
      </c>
      <c r="H1713" s="46">
        <v>0.09</v>
      </c>
      <c r="I1713" s="47">
        <v>79</v>
      </c>
      <c r="J1713" s="47">
        <v>4</v>
      </c>
      <c r="K1713" s="46">
        <v>0.05</v>
      </c>
      <c r="L1713" s="47" t="s">
        <v>30</v>
      </c>
      <c r="M1713" s="46">
        <v>0.14000000000000001</v>
      </c>
      <c r="N1713" s="47">
        <v>0.58666666666666667</v>
      </c>
      <c r="O1713" s="47">
        <v>153.18666666666667</v>
      </c>
      <c r="P1713" s="47">
        <v>1.25</v>
      </c>
      <c r="Q1713" s="47">
        <v>717.75</v>
      </c>
    </row>
    <row r="1714" spans="1:17" x14ac:dyDescent="0.35">
      <c r="A1714" s="44">
        <v>11009</v>
      </c>
      <c r="B1714" s="45" t="s">
        <v>3450</v>
      </c>
      <c r="C1714" s="35" t="s">
        <v>1981</v>
      </c>
      <c r="D1714" s="35" t="s">
        <v>1982</v>
      </c>
      <c r="E1714" s="35">
        <v>73</v>
      </c>
      <c r="F1714" s="35">
        <v>8</v>
      </c>
      <c r="G1714" s="46">
        <v>0.1095890410958904</v>
      </c>
      <c r="H1714" s="46">
        <v>0.16</v>
      </c>
      <c r="I1714" s="47">
        <v>74</v>
      </c>
      <c r="J1714" s="47">
        <v>11</v>
      </c>
      <c r="K1714" s="46">
        <v>0.15</v>
      </c>
      <c r="L1714" s="47" t="s">
        <v>30</v>
      </c>
      <c r="M1714" s="46">
        <v>0.21</v>
      </c>
      <c r="N1714" s="47">
        <v>0.12698412698412698</v>
      </c>
      <c r="O1714" s="47">
        <v>96.714285714285708</v>
      </c>
      <c r="P1714" s="47">
        <v>0.18181818181818182</v>
      </c>
      <c r="Q1714" s="47">
        <v>280.36363636363637</v>
      </c>
    </row>
    <row r="1715" spans="1:17" x14ac:dyDescent="0.35">
      <c r="A1715" s="44">
        <v>184</v>
      </c>
      <c r="B1715" s="45" t="s">
        <v>3450</v>
      </c>
      <c r="C1715" s="35" t="s">
        <v>1159</v>
      </c>
      <c r="D1715" s="35" t="s">
        <v>1160</v>
      </c>
      <c r="E1715" s="35">
        <v>44</v>
      </c>
      <c r="F1715" s="35">
        <v>6</v>
      </c>
      <c r="G1715" s="46">
        <v>0.13636363636363635</v>
      </c>
      <c r="H1715" s="46">
        <v>0.19</v>
      </c>
      <c r="I1715" s="47">
        <v>47</v>
      </c>
      <c r="J1715" s="47">
        <v>12</v>
      </c>
      <c r="K1715" s="46">
        <v>0.26</v>
      </c>
      <c r="L1715" s="47" t="s">
        <v>21</v>
      </c>
      <c r="M1715" s="46">
        <v>0.31</v>
      </c>
      <c r="N1715" s="47">
        <v>0.14285714285714285</v>
      </c>
      <c r="O1715" s="47">
        <v>123.74285714285715</v>
      </c>
      <c r="P1715" s="47">
        <v>0.25</v>
      </c>
      <c r="Q1715" s="47">
        <v>386.41666666666669</v>
      </c>
    </row>
    <row r="1716" spans="1:17" x14ac:dyDescent="0.35">
      <c r="A1716" s="44">
        <v>40300</v>
      </c>
      <c r="B1716" s="45" t="s">
        <v>3450</v>
      </c>
      <c r="C1716" s="35" t="s">
        <v>415</v>
      </c>
      <c r="D1716" s="35" t="s">
        <v>416</v>
      </c>
      <c r="E1716" s="35">
        <v>23</v>
      </c>
      <c r="F1716" s="35">
        <v>6</v>
      </c>
      <c r="G1716" s="46">
        <v>0.2608695652173913</v>
      </c>
      <c r="H1716" s="46">
        <v>0.31</v>
      </c>
      <c r="I1716" s="47">
        <v>27</v>
      </c>
      <c r="J1716" s="47">
        <v>11</v>
      </c>
      <c r="K1716" s="46">
        <v>0.41</v>
      </c>
      <c r="L1716" s="47" t="s">
        <v>21</v>
      </c>
      <c r="M1716" s="46">
        <v>0.47</v>
      </c>
      <c r="N1716" s="47">
        <v>0.625</v>
      </c>
      <c r="O1716" s="47">
        <v>313.375</v>
      </c>
      <c r="P1716" s="47">
        <v>9.0909090909090912E-2</v>
      </c>
      <c r="Q1716" s="47">
        <v>380.54545454545456</v>
      </c>
    </row>
    <row r="1717" spans="1:17" x14ac:dyDescent="0.35">
      <c r="A1717" s="44">
        <v>248</v>
      </c>
      <c r="B1717" s="45" t="s">
        <v>3450</v>
      </c>
      <c r="C1717" s="35" t="s">
        <v>1655</v>
      </c>
      <c r="D1717" s="35" t="s">
        <v>1656</v>
      </c>
      <c r="E1717" s="35">
        <v>150</v>
      </c>
      <c r="F1717" s="35">
        <v>22</v>
      </c>
      <c r="G1717" s="46">
        <v>0.14666666666666667</v>
      </c>
      <c r="H1717" s="46">
        <v>0.2</v>
      </c>
      <c r="I1717" s="47">
        <v>252</v>
      </c>
      <c r="J1717" s="47">
        <v>48</v>
      </c>
      <c r="K1717" s="46">
        <v>0.19</v>
      </c>
      <c r="L1717" s="47" t="s">
        <v>30</v>
      </c>
      <c r="M1717" s="46">
        <v>0.25</v>
      </c>
      <c r="N1717" s="47">
        <v>0.67647058823529416</v>
      </c>
      <c r="O1717" s="47">
        <v>315.79411764705884</v>
      </c>
      <c r="P1717" s="47">
        <v>0.52083333333333337</v>
      </c>
      <c r="Q1717" s="47">
        <v>792.79166666666663</v>
      </c>
    </row>
    <row r="1718" spans="1:17" x14ac:dyDescent="0.35">
      <c r="A1718" s="44">
        <v>604</v>
      </c>
      <c r="B1718" s="45" t="s">
        <v>3450</v>
      </c>
      <c r="C1718" s="35" t="s">
        <v>2993</v>
      </c>
      <c r="D1718" s="35" t="s">
        <v>2994</v>
      </c>
      <c r="E1718" s="35">
        <v>571</v>
      </c>
      <c r="F1718" s="35">
        <v>10</v>
      </c>
      <c r="G1718" s="46">
        <v>1.7513134851138354E-2</v>
      </c>
      <c r="H1718" s="46">
        <v>7.0000000000000007E-2</v>
      </c>
      <c r="I1718" s="47">
        <v>440</v>
      </c>
      <c r="J1718" s="47">
        <v>19</v>
      </c>
      <c r="K1718" s="46">
        <v>0.04</v>
      </c>
      <c r="L1718" s="47" t="s">
        <v>30</v>
      </c>
      <c r="M1718" s="46">
        <v>0.12</v>
      </c>
      <c r="N1718" s="47">
        <v>1.2066508313539193</v>
      </c>
      <c r="O1718" s="47">
        <v>372.87410926365794</v>
      </c>
      <c r="P1718" s="47">
        <v>1.263157894736842</v>
      </c>
      <c r="Q1718" s="47">
        <v>1017.0526315789474</v>
      </c>
    </row>
    <row r="1719" spans="1:17" x14ac:dyDescent="0.35">
      <c r="A1719" s="44">
        <v>10404</v>
      </c>
      <c r="B1719" s="45" t="s">
        <v>3450</v>
      </c>
      <c r="C1719" s="35" t="s">
        <v>2649</v>
      </c>
      <c r="D1719" s="35" t="s">
        <v>2650</v>
      </c>
      <c r="E1719" s="35">
        <v>77</v>
      </c>
      <c r="F1719" s="35">
        <v>12</v>
      </c>
      <c r="G1719" s="46">
        <v>0.15584415584415584</v>
      </c>
      <c r="H1719" s="46">
        <v>0.21</v>
      </c>
      <c r="I1719" s="47">
        <v>94</v>
      </c>
      <c r="J1719" s="47">
        <v>7</v>
      </c>
      <c r="K1719" s="46">
        <v>7.0000000000000007E-2</v>
      </c>
      <c r="L1719" s="47" t="s">
        <v>30</v>
      </c>
      <c r="M1719" s="46">
        <v>0.26</v>
      </c>
      <c r="N1719" s="47">
        <v>0.64367816091954022</v>
      </c>
      <c r="O1719" s="47">
        <v>300.9655172413793</v>
      </c>
      <c r="P1719" s="47">
        <v>1</v>
      </c>
      <c r="Q1719" s="47">
        <v>1472.7142857142858</v>
      </c>
    </row>
    <row r="1720" spans="1:17" x14ac:dyDescent="0.35">
      <c r="A1720" s="44">
        <v>12217</v>
      </c>
      <c r="B1720" s="45" t="s">
        <v>3450</v>
      </c>
      <c r="C1720" s="35" t="s">
        <v>2083</v>
      </c>
      <c r="D1720" s="35" t="s">
        <v>2084</v>
      </c>
      <c r="E1720" s="35">
        <v>80</v>
      </c>
      <c r="F1720" s="35">
        <v>7</v>
      </c>
      <c r="G1720" s="46">
        <v>8.7499999999999994E-2</v>
      </c>
      <c r="H1720" s="46">
        <v>0.14000000000000001</v>
      </c>
      <c r="I1720" s="47">
        <v>77</v>
      </c>
      <c r="J1720" s="47">
        <v>11</v>
      </c>
      <c r="K1720" s="46">
        <v>0.14000000000000001</v>
      </c>
      <c r="L1720" s="47" t="s">
        <v>21</v>
      </c>
      <c r="M1720" s="46">
        <v>0.19</v>
      </c>
      <c r="N1720" s="47">
        <v>0.42424242424242425</v>
      </c>
      <c r="O1720" s="47">
        <v>113.71212121212122</v>
      </c>
      <c r="P1720" s="47">
        <v>0.72727272727272729</v>
      </c>
      <c r="Q1720" s="47">
        <v>672</v>
      </c>
    </row>
    <row r="1721" spans="1:17" x14ac:dyDescent="0.35">
      <c r="A1721" s="44">
        <v>542</v>
      </c>
      <c r="B1721" s="45" t="s">
        <v>3450</v>
      </c>
      <c r="C1721" s="35" t="s">
        <v>3067</v>
      </c>
      <c r="D1721" s="35" t="s">
        <v>3068</v>
      </c>
      <c r="E1721" s="35">
        <v>353</v>
      </c>
      <c r="F1721" s="35">
        <v>9</v>
      </c>
      <c r="G1721" s="46">
        <v>2.5495750708215296E-2</v>
      </c>
      <c r="H1721" s="46">
        <v>0.08</v>
      </c>
      <c r="I1721" s="47">
        <v>115</v>
      </c>
      <c r="J1721" s="47">
        <v>4</v>
      </c>
      <c r="K1721" s="46">
        <v>0.03</v>
      </c>
      <c r="L1721" s="47" t="s">
        <v>30</v>
      </c>
      <c r="M1721" s="46">
        <v>0.13</v>
      </c>
      <c r="N1721" s="47">
        <v>0.55855855855855852</v>
      </c>
      <c r="O1721" s="47">
        <v>226</v>
      </c>
      <c r="P1721" s="47">
        <v>0</v>
      </c>
      <c r="Q1721" s="47">
        <v>857</v>
      </c>
    </row>
    <row r="1722" spans="1:17" x14ac:dyDescent="0.35">
      <c r="A1722" s="44">
        <v>32</v>
      </c>
      <c r="B1722" s="45" t="s">
        <v>3450</v>
      </c>
      <c r="C1722" s="35" t="s">
        <v>195</v>
      </c>
      <c r="D1722" s="35" t="s">
        <v>196</v>
      </c>
      <c r="E1722" s="35">
        <v>16</v>
      </c>
      <c r="F1722" s="35">
        <v>5</v>
      </c>
      <c r="G1722" s="46">
        <v>0.3125</v>
      </c>
      <c r="H1722" s="46">
        <v>0.36</v>
      </c>
      <c r="I1722" s="47">
        <v>20</v>
      </c>
      <c r="J1722" s="47">
        <v>10</v>
      </c>
      <c r="K1722" s="46">
        <v>0.5</v>
      </c>
      <c r="L1722" s="47" t="s">
        <v>21</v>
      </c>
      <c r="M1722" s="46">
        <v>0.57999999999999996</v>
      </c>
      <c r="N1722" s="47">
        <v>0.5</v>
      </c>
      <c r="O1722" s="47">
        <v>88.6</v>
      </c>
      <c r="P1722" s="47">
        <v>0.6</v>
      </c>
      <c r="Q1722" s="47">
        <v>324.8</v>
      </c>
    </row>
    <row r="1723" spans="1:17" x14ac:dyDescent="0.35">
      <c r="A1723" s="44">
        <v>11299</v>
      </c>
      <c r="B1723" s="45" t="s">
        <v>3450</v>
      </c>
      <c r="C1723" s="35" t="s">
        <v>589</v>
      </c>
      <c r="D1723" s="35" t="s">
        <v>590</v>
      </c>
      <c r="E1723" s="35">
        <v>25</v>
      </c>
      <c r="F1723" s="35">
        <v>4</v>
      </c>
      <c r="G1723" s="46">
        <v>0.16</v>
      </c>
      <c r="H1723" s="46">
        <v>0.21</v>
      </c>
      <c r="I1723" s="47">
        <v>11</v>
      </c>
      <c r="J1723" s="47">
        <v>4</v>
      </c>
      <c r="K1723" s="46">
        <v>0.36</v>
      </c>
      <c r="L1723" s="47" t="s">
        <v>21</v>
      </c>
      <c r="M1723" s="46">
        <v>0.41</v>
      </c>
      <c r="N1723" s="47">
        <v>0</v>
      </c>
      <c r="O1723" s="47">
        <v>926.14285714285711</v>
      </c>
      <c r="P1723" s="47">
        <v>0</v>
      </c>
      <c r="Q1723" s="47">
        <v>313.25</v>
      </c>
    </row>
    <row r="1724" spans="1:17" x14ac:dyDescent="0.35">
      <c r="A1724" s="44">
        <v>12671</v>
      </c>
      <c r="B1724" s="45" t="s">
        <v>3450</v>
      </c>
      <c r="C1724" s="35" t="s">
        <v>1215</v>
      </c>
      <c r="D1724" s="35" t="s">
        <v>1216</v>
      </c>
      <c r="E1724" s="35">
        <v>199</v>
      </c>
      <c r="F1724" s="35">
        <v>45</v>
      </c>
      <c r="G1724" s="46">
        <v>0.22613065326633167</v>
      </c>
      <c r="H1724" s="46">
        <v>0.28000000000000003</v>
      </c>
      <c r="I1724" s="47">
        <v>175</v>
      </c>
      <c r="J1724" s="47">
        <v>43</v>
      </c>
      <c r="K1724" s="46">
        <v>0.25</v>
      </c>
      <c r="L1724" s="47" t="s">
        <v>30</v>
      </c>
      <c r="M1724" s="46">
        <v>0.33</v>
      </c>
      <c r="N1724" s="47">
        <v>0.4621212121212121</v>
      </c>
      <c r="O1724" s="47">
        <v>533.83333333333337</v>
      </c>
      <c r="P1724" s="47">
        <v>0.46511627906976744</v>
      </c>
      <c r="Q1724" s="47">
        <v>929.55813953488371</v>
      </c>
    </row>
    <row r="1725" spans="1:17" x14ac:dyDescent="0.35">
      <c r="A1725" s="44">
        <v>11023</v>
      </c>
      <c r="B1725" s="45" t="s">
        <v>3450</v>
      </c>
      <c r="C1725" s="35" t="s">
        <v>93</v>
      </c>
      <c r="D1725" s="35" t="s">
        <v>94</v>
      </c>
      <c r="E1725" s="35">
        <v>37</v>
      </c>
      <c r="F1725" s="35">
        <v>23</v>
      </c>
      <c r="G1725" s="46">
        <v>0.6216216216216216</v>
      </c>
      <c r="H1725" s="46">
        <v>0.71</v>
      </c>
      <c r="I1725" s="47">
        <v>26</v>
      </c>
      <c r="J1725" s="47">
        <v>15</v>
      </c>
      <c r="K1725" s="46">
        <v>0.57999999999999996</v>
      </c>
      <c r="L1725" s="47" t="s">
        <v>30</v>
      </c>
      <c r="M1725" s="46">
        <v>0.82</v>
      </c>
      <c r="N1725" s="47">
        <v>0.36363636363636365</v>
      </c>
      <c r="O1725" s="47">
        <v>803.90909090909088</v>
      </c>
      <c r="P1725" s="47">
        <v>1.1333333333333333</v>
      </c>
      <c r="Q1725" s="47">
        <v>3083.3333333333335</v>
      </c>
    </row>
    <row r="1726" spans="1:17" x14ac:dyDescent="0.35">
      <c r="A1726" s="44">
        <v>10230</v>
      </c>
      <c r="B1726" s="45" t="s">
        <v>3450</v>
      </c>
      <c r="C1726" s="35" t="s">
        <v>2217</v>
      </c>
      <c r="D1726" s="35" t="s">
        <v>2218</v>
      </c>
      <c r="E1726" s="35">
        <v>62</v>
      </c>
      <c r="F1726" s="35">
        <v>10</v>
      </c>
      <c r="G1726" s="46">
        <v>0.16129032258064516</v>
      </c>
      <c r="H1726" s="46">
        <v>0.21</v>
      </c>
      <c r="I1726" s="47">
        <v>78</v>
      </c>
      <c r="J1726" s="47">
        <v>9</v>
      </c>
      <c r="K1726" s="46">
        <v>0.12</v>
      </c>
      <c r="L1726" s="47" t="s">
        <v>30</v>
      </c>
      <c r="M1726" s="46">
        <v>0.26</v>
      </c>
      <c r="N1726" s="47">
        <v>0.50724637681159424</v>
      </c>
      <c r="O1726" s="47">
        <v>164.17391304347825</v>
      </c>
      <c r="P1726" s="47">
        <v>0.44444444444444442</v>
      </c>
      <c r="Q1726" s="47">
        <v>893.44444444444446</v>
      </c>
    </row>
    <row r="1727" spans="1:17" x14ac:dyDescent="0.35">
      <c r="A1727" s="44">
        <v>13563</v>
      </c>
      <c r="B1727" s="45" t="s">
        <v>3450</v>
      </c>
      <c r="C1727" s="35" t="s">
        <v>583</v>
      </c>
      <c r="D1727" s="35" t="s">
        <v>584</v>
      </c>
      <c r="E1727" s="35">
        <v>24</v>
      </c>
      <c r="F1727" s="35">
        <v>4</v>
      </c>
      <c r="G1727" s="46">
        <v>0.16666666666666666</v>
      </c>
      <c r="H1727" s="46">
        <v>0.22</v>
      </c>
      <c r="I1727" s="47">
        <v>33</v>
      </c>
      <c r="J1727" s="47">
        <v>12</v>
      </c>
      <c r="K1727" s="46">
        <v>0.36</v>
      </c>
      <c r="L1727" s="47" t="s">
        <v>21</v>
      </c>
      <c r="M1727" s="46">
        <v>0.41</v>
      </c>
      <c r="N1727" s="47">
        <v>1</v>
      </c>
      <c r="O1727" s="47">
        <v>437</v>
      </c>
      <c r="P1727" s="47">
        <v>0.33333333333333331</v>
      </c>
      <c r="Q1727" s="47">
        <v>1005.6666666666666</v>
      </c>
    </row>
    <row r="1728" spans="1:17" x14ac:dyDescent="0.35">
      <c r="A1728" s="44">
        <v>126</v>
      </c>
      <c r="B1728" s="45" t="s">
        <v>3450</v>
      </c>
      <c r="C1728" s="35" t="s">
        <v>1337</v>
      </c>
      <c r="D1728" s="35" t="s">
        <v>1338</v>
      </c>
      <c r="E1728" s="35">
        <v>79</v>
      </c>
      <c r="F1728" s="35">
        <v>18</v>
      </c>
      <c r="G1728" s="46">
        <v>0.22784810126582278</v>
      </c>
      <c r="H1728" s="46">
        <v>0.28000000000000003</v>
      </c>
      <c r="I1728" s="47">
        <v>52</v>
      </c>
      <c r="J1728" s="47">
        <v>12</v>
      </c>
      <c r="K1728" s="46">
        <v>0.23</v>
      </c>
      <c r="L1728" s="47" t="s">
        <v>30</v>
      </c>
      <c r="M1728" s="46">
        <v>0.33</v>
      </c>
      <c r="N1728" s="47">
        <v>1.125</v>
      </c>
      <c r="O1728" s="47">
        <v>539.125</v>
      </c>
      <c r="P1728" s="47">
        <v>1.1666666666666667</v>
      </c>
      <c r="Q1728" s="47">
        <v>1297.5833333333333</v>
      </c>
    </row>
    <row r="1729" spans="1:17" x14ac:dyDescent="0.35">
      <c r="A1729" s="44">
        <v>710</v>
      </c>
      <c r="B1729" s="45" t="s">
        <v>3450</v>
      </c>
      <c r="C1729" s="35" t="s">
        <v>1219</v>
      </c>
      <c r="D1729" s="35" t="s">
        <v>1220</v>
      </c>
      <c r="E1729" s="35">
        <v>36</v>
      </c>
      <c r="F1729" s="35">
        <v>8</v>
      </c>
      <c r="G1729" s="46">
        <v>0.22222222222222221</v>
      </c>
      <c r="H1729" s="46">
        <v>0.27</v>
      </c>
      <c r="I1729" s="47">
        <v>40</v>
      </c>
      <c r="J1729" s="47">
        <v>10</v>
      </c>
      <c r="K1729" s="46">
        <v>0.25</v>
      </c>
      <c r="L1729" s="47" t="s">
        <v>30</v>
      </c>
      <c r="M1729" s="46">
        <v>0.32</v>
      </c>
      <c r="N1729" s="47">
        <v>0.5</v>
      </c>
      <c r="O1729" s="47">
        <v>244.63333333333333</v>
      </c>
      <c r="P1729" s="47">
        <v>0.1</v>
      </c>
      <c r="Q1729" s="47">
        <v>532</v>
      </c>
    </row>
    <row r="1730" spans="1:17" x14ac:dyDescent="0.35">
      <c r="A1730" s="44">
        <v>11024</v>
      </c>
      <c r="B1730" s="45" t="s">
        <v>3450</v>
      </c>
      <c r="C1730" s="35" t="s">
        <v>55</v>
      </c>
      <c r="D1730" s="35" t="s">
        <v>56</v>
      </c>
      <c r="E1730" s="35">
        <v>26</v>
      </c>
      <c r="F1730" s="35">
        <v>11</v>
      </c>
      <c r="G1730" s="46">
        <v>0.42307692307692307</v>
      </c>
      <c r="H1730" s="46">
        <v>0.49</v>
      </c>
      <c r="I1730" s="47">
        <v>20</v>
      </c>
      <c r="J1730" s="47">
        <v>13</v>
      </c>
      <c r="K1730" s="46">
        <v>0.65</v>
      </c>
      <c r="L1730" s="47" t="s">
        <v>21</v>
      </c>
      <c r="M1730" s="46">
        <v>0.75</v>
      </c>
      <c r="N1730" s="47">
        <v>0</v>
      </c>
      <c r="O1730" s="47">
        <v>268.85714285714283</v>
      </c>
      <c r="P1730" s="47">
        <v>0.46153846153846156</v>
      </c>
      <c r="Q1730" s="47">
        <v>3016.2307692307691</v>
      </c>
    </row>
    <row r="1731" spans="1:17" x14ac:dyDescent="0.35">
      <c r="A1731" s="44">
        <v>42461</v>
      </c>
      <c r="B1731" s="45" t="s">
        <v>3450</v>
      </c>
      <c r="C1731" s="35" t="s">
        <v>2601</v>
      </c>
      <c r="D1731" s="35" t="s">
        <v>2602</v>
      </c>
      <c r="E1731" s="35">
        <v>173</v>
      </c>
      <c r="F1731" s="35">
        <v>8</v>
      </c>
      <c r="G1731" s="46">
        <v>4.6242774566473986E-2</v>
      </c>
      <c r="H1731" s="46">
        <v>0.1</v>
      </c>
      <c r="I1731" s="47">
        <v>137</v>
      </c>
      <c r="J1731" s="47">
        <v>11</v>
      </c>
      <c r="K1731" s="46">
        <v>0.08</v>
      </c>
      <c r="L1731" s="47" t="s">
        <v>30</v>
      </c>
      <c r="M1731" s="46">
        <v>0.15</v>
      </c>
      <c r="N1731" s="47">
        <v>0.40476190476190477</v>
      </c>
      <c r="O1731" s="47">
        <v>133.98412698412699</v>
      </c>
      <c r="P1731" s="47">
        <v>1.0909090909090908</v>
      </c>
      <c r="Q1731" s="47">
        <v>855</v>
      </c>
    </row>
    <row r="1732" spans="1:17" x14ac:dyDescent="0.35">
      <c r="A1732" s="44">
        <v>11027</v>
      </c>
      <c r="B1732" s="45" t="s">
        <v>3450</v>
      </c>
      <c r="C1732" s="35" t="s">
        <v>1297</v>
      </c>
      <c r="D1732" s="35" t="s">
        <v>1298</v>
      </c>
      <c r="E1732" s="35">
        <v>26</v>
      </c>
      <c r="F1732" s="35">
        <v>3</v>
      </c>
      <c r="G1732" s="46">
        <v>0.11538461538461539</v>
      </c>
      <c r="H1732" s="46">
        <v>0.17</v>
      </c>
      <c r="I1732" s="47">
        <v>45</v>
      </c>
      <c r="J1732" s="47">
        <v>11</v>
      </c>
      <c r="K1732" s="46">
        <v>0.24</v>
      </c>
      <c r="L1732" s="47" t="s">
        <v>21</v>
      </c>
      <c r="M1732" s="46">
        <v>0.28999999999999998</v>
      </c>
      <c r="N1732" s="47">
        <v>0.17647058823529413</v>
      </c>
      <c r="O1732" s="47">
        <v>200</v>
      </c>
      <c r="P1732" s="47">
        <v>0.45454545454545453</v>
      </c>
      <c r="Q1732" s="47">
        <v>1225.909090909091</v>
      </c>
    </row>
    <row r="1733" spans="1:17" x14ac:dyDescent="0.35">
      <c r="A1733" s="44">
        <v>11036</v>
      </c>
      <c r="B1733" s="45" t="s">
        <v>3450</v>
      </c>
      <c r="C1733" s="35" t="s">
        <v>2179</v>
      </c>
      <c r="D1733" s="35" t="s">
        <v>2180</v>
      </c>
      <c r="E1733" s="35">
        <v>188</v>
      </c>
      <c r="F1733" s="35">
        <v>10</v>
      </c>
      <c r="G1733" s="46">
        <v>5.3191489361702128E-2</v>
      </c>
      <c r="H1733" s="46">
        <v>0.1</v>
      </c>
      <c r="I1733" s="47">
        <v>127</v>
      </c>
      <c r="J1733" s="47">
        <v>16</v>
      </c>
      <c r="K1733" s="46">
        <v>0.13</v>
      </c>
      <c r="L1733" s="47" t="s">
        <v>21</v>
      </c>
      <c r="M1733" s="46">
        <v>0.18</v>
      </c>
      <c r="N1733" s="47">
        <v>0.80180180180180183</v>
      </c>
      <c r="O1733" s="47">
        <v>237.13513513513513</v>
      </c>
      <c r="P1733" s="47">
        <v>1.3125</v>
      </c>
      <c r="Q1733" s="47">
        <v>990.8125</v>
      </c>
    </row>
    <row r="1734" spans="1:17" x14ac:dyDescent="0.35">
      <c r="A1734" s="44">
        <v>40808</v>
      </c>
      <c r="B1734" s="45" t="s">
        <v>3450</v>
      </c>
      <c r="C1734" s="35" t="s">
        <v>3059</v>
      </c>
      <c r="D1734" s="35" t="s">
        <v>3060</v>
      </c>
      <c r="E1734" s="35">
        <v>314</v>
      </c>
      <c r="F1734" s="35">
        <v>9</v>
      </c>
      <c r="G1734" s="46">
        <v>2.8662420382165606E-2</v>
      </c>
      <c r="H1734" s="46">
        <v>0.08</v>
      </c>
      <c r="I1734" s="47">
        <v>268</v>
      </c>
      <c r="J1734" s="47">
        <v>8</v>
      </c>
      <c r="K1734" s="46">
        <v>0.03</v>
      </c>
      <c r="L1734" s="47" t="s">
        <v>30</v>
      </c>
      <c r="M1734" s="46">
        <v>0.13</v>
      </c>
      <c r="N1734" s="47">
        <v>0.7153846153846154</v>
      </c>
      <c r="O1734" s="47">
        <v>190.3153846153846</v>
      </c>
      <c r="P1734" s="47">
        <v>1.125</v>
      </c>
      <c r="Q1734" s="47">
        <v>938.5</v>
      </c>
    </row>
    <row r="1735" spans="1:17" x14ac:dyDescent="0.35">
      <c r="A1735" s="44">
        <v>41379</v>
      </c>
      <c r="B1735" s="45" t="s">
        <v>3450</v>
      </c>
      <c r="C1735" s="35" t="s">
        <v>1697</v>
      </c>
      <c r="D1735" s="35" t="s">
        <v>1698</v>
      </c>
      <c r="E1735" s="35">
        <v>227</v>
      </c>
      <c r="F1735" s="35">
        <v>23</v>
      </c>
      <c r="G1735" s="46">
        <v>0.1013215859030837</v>
      </c>
      <c r="H1735" s="46">
        <v>0.15</v>
      </c>
      <c r="I1735" s="47">
        <v>176</v>
      </c>
      <c r="J1735" s="47">
        <v>34</v>
      </c>
      <c r="K1735" s="46">
        <v>0.19</v>
      </c>
      <c r="L1735" s="47" t="s">
        <v>21</v>
      </c>
      <c r="M1735" s="46">
        <v>0.24</v>
      </c>
      <c r="N1735" s="47">
        <v>1.8028169014084507</v>
      </c>
      <c r="O1735" s="47">
        <v>719.13380281690138</v>
      </c>
      <c r="P1735" s="47">
        <v>1.1176470588235294</v>
      </c>
      <c r="Q1735" s="47">
        <v>1871.1470588235295</v>
      </c>
    </row>
    <row r="1736" spans="1:17" x14ac:dyDescent="0.35">
      <c r="A1736" s="44">
        <v>13273</v>
      </c>
      <c r="B1736" s="45" t="s">
        <v>3450</v>
      </c>
      <c r="C1736" s="35" t="s">
        <v>2935</v>
      </c>
      <c r="D1736" s="35" t="s">
        <v>2936</v>
      </c>
      <c r="E1736" s="35">
        <v>45</v>
      </c>
      <c r="F1736" s="35">
        <v>3</v>
      </c>
      <c r="G1736" s="46">
        <v>6.6666666666666666E-2</v>
      </c>
      <c r="H1736" s="46">
        <v>0.12</v>
      </c>
      <c r="I1736" s="47">
        <v>71</v>
      </c>
      <c r="J1736" s="47">
        <v>3</v>
      </c>
      <c r="K1736" s="46">
        <v>0.04</v>
      </c>
      <c r="L1736" s="47" t="s">
        <v>30</v>
      </c>
      <c r="M1736" s="46">
        <v>0.17</v>
      </c>
      <c r="N1736" s="47">
        <v>0.22058823529411764</v>
      </c>
      <c r="O1736" s="47">
        <v>107.77941176470588</v>
      </c>
      <c r="P1736" s="47">
        <v>0</v>
      </c>
      <c r="Q1736" s="47">
        <v>446.66666666666669</v>
      </c>
    </row>
    <row r="1737" spans="1:17" x14ac:dyDescent="0.35">
      <c r="A1737" s="44">
        <v>11010</v>
      </c>
      <c r="B1737" s="45" t="s">
        <v>3450</v>
      </c>
      <c r="C1737" s="35" t="s">
        <v>2341</v>
      </c>
      <c r="D1737" s="35" t="s">
        <v>2342</v>
      </c>
      <c r="E1737" s="35">
        <v>259</v>
      </c>
      <c r="F1737" s="35">
        <v>16</v>
      </c>
      <c r="G1737" s="46">
        <v>6.1776061776061778E-2</v>
      </c>
      <c r="H1737" s="46">
        <v>0.11</v>
      </c>
      <c r="I1737" s="47">
        <v>202</v>
      </c>
      <c r="J1737" s="47">
        <v>22</v>
      </c>
      <c r="K1737" s="46">
        <v>0.11</v>
      </c>
      <c r="L1737" s="47" t="s">
        <v>21</v>
      </c>
      <c r="M1737" s="46">
        <v>0.16</v>
      </c>
      <c r="N1737" s="47">
        <v>0.81666666666666665</v>
      </c>
      <c r="O1737" s="47">
        <v>269.76111111111112</v>
      </c>
      <c r="P1737" s="47">
        <v>0.63636363636363635</v>
      </c>
      <c r="Q1737" s="47">
        <v>925.36363636363637</v>
      </c>
    </row>
    <row r="1738" spans="1:17" x14ac:dyDescent="0.35">
      <c r="A1738" s="44">
        <v>11033</v>
      </c>
      <c r="B1738" s="45" t="s">
        <v>3450</v>
      </c>
      <c r="C1738" s="35" t="s">
        <v>2683</v>
      </c>
      <c r="D1738" s="35" t="s">
        <v>2684</v>
      </c>
      <c r="E1738" s="35">
        <v>564</v>
      </c>
      <c r="F1738" s="35">
        <v>33</v>
      </c>
      <c r="G1738" s="46">
        <v>5.8510638297872342E-2</v>
      </c>
      <c r="H1738" s="46">
        <v>0.11</v>
      </c>
      <c r="I1738" s="47">
        <v>650</v>
      </c>
      <c r="J1738" s="47">
        <v>43</v>
      </c>
      <c r="K1738" s="46">
        <v>7.0000000000000007E-2</v>
      </c>
      <c r="L1738" s="47" t="s">
        <v>30</v>
      </c>
      <c r="M1738" s="46">
        <v>0.16</v>
      </c>
      <c r="N1738" s="47">
        <v>0.40032948929159801</v>
      </c>
      <c r="O1738" s="47">
        <v>192.77759472817132</v>
      </c>
      <c r="P1738" s="47">
        <v>0.41860465116279072</v>
      </c>
      <c r="Q1738" s="47">
        <v>706.69767441860461</v>
      </c>
    </row>
    <row r="1739" spans="1:17" x14ac:dyDescent="0.35">
      <c r="A1739" s="44">
        <v>12033</v>
      </c>
      <c r="B1739" s="45" t="s">
        <v>3450</v>
      </c>
      <c r="C1739" s="35" t="s">
        <v>3155</v>
      </c>
      <c r="D1739" s="35" t="s">
        <v>3156</v>
      </c>
      <c r="E1739" s="35">
        <v>50</v>
      </c>
      <c r="F1739" s="35">
        <v>1</v>
      </c>
      <c r="G1739" s="46">
        <v>0.02</v>
      </c>
      <c r="H1739" s="46">
        <v>7.0000000000000007E-2</v>
      </c>
      <c r="I1739" s="47">
        <v>107</v>
      </c>
      <c r="J1739" s="47">
        <v>2</v>
      </c>
      <c r="K1739" s="46">
        <v>0.02</v>
      </c>
      <c r="L1739" s="47" t="s">
        <v>30</v>
      </c>
      <c r="M1739" s="46">
        <v>0.12</v>
      </c>
      <c r="N1739" s="47">
        <v>0.55238095238095242</v>
      </c>
      <c r="O1739" s="47">
        <v>255.61904761904762</v>
      </c>
      <c r="P1739" s="47">
        <v>0</v>
      </c>
      <c r="Q1739" s="47">
        <v>1273</v>
      </c>
    </row>
    <row r="1740" spans="1:17" x14ac:dyDescent="0.35">
      <c r="A1740" s="44">
        <v>11032</v>
      </c>
      <c r="B1740" s="45" t="s">
        <v>3450</v>
      </c>
      <c r="C1740" s="35" t="s">
        <v>2655</v>
      </c>
      <c r="D1740" s="35" t="s">
        <v>2656</v>
      </c>
      <c r="E1740" s="35">
        <v>97</v>
      </c>
      <c r="F1740" s="35">
        <v>11</v>
      </c>
      <c r="G1740" s="46">
        <v>0.1134020618556701</v>
      </c>
      <c r="H1740" s="46">
        <v>0.16</v>
      </c>
      <c r="I1740" s="47">
        <v>71</v>
      </c>
      <c r="J1740" s="47">
        <v>5</v>
      </c>
      <c r="K1740" s="46">
        <v>7.0000000000000007E-2</v>
      </c>
      <c r="L1740" s="47" t="s">
        <v>30</v>
      </c>
      <c r="M1740" s="46">
        <v>0.21</v>
      </c>
      <c r="N1740" s="47">
        <v>0.5757575757575758</v>
      </c>
      <c r="O1740" s="47">
        <v>347.77272727272725</v>
      </c>
      <c r="P1740" s="47">
        <v>0.4</v>
      </c>
      <c r="Q1740" s="47">
        <v>1030.4000000000001</v>
      </c>
    </row>
    <row r="1741" spans="1:17" x14ac:dyDescent="0.35">
      <c r="A1741" s="44">
        <v>11030</v>
      </c>
      <c r="B1741" s="45" t="s">
        <v>3450</v>
      </c>
      <c r="C1741" s="35" t="s">
        <v>2799</v>
      </c>
      <c r="D1741" s="35" t="s">
        <v>2800</v>
      </c>
      <c r="E1741" s="35">
        <v>106</v>
      </c>
      <c r="F1741" s="35">
        <v>2</v>
      </c>
      <c r="G1741" s="46">
        <v>1.8867924528301886E-2</v>
      </c>
      <c r="H1741" s="46">
        <v>7.0000000000000007E-2</v>
      </c>
      <c r="I1741" s="47">
        <v>157</v>
      </c>
      <c r="J1741" s="47">
        <v>10</v>
      </c>
      <c r="K1741" s="46">
        <v>0.06</v>
      </c>
      <c r="L1741" s="47" t="s">
        <v>30</v>
      </c>
      <c r="M1741" s="46">
        <v>0.12</v>
      </c>
      <c r="N1741" s="47">
        <v>1.0340136054421769</v>
      </c>
      <c r="O1741" s="47">
        <v>515.48979591836735</v>
      </c>
      <c r="P1741" s="47">
        <v>0.8</v>
      </c>
      <c r="Q1741" s="47">
        <v>1273.5999999999999</v>
      </c>
    </row>
    <row r="1742" spans="1:17" x14ac:dyDescent="0.35">
      <c r="A1742" s="44">
        <v>438</v>
      </c>
      <c r="B1742" s="45" t="s">
        <v>3450</v>
      </c>
      <c r="C1742" s="35" t="s">
        <v>2387</v>
      </c>
      <c r="D1742" s="35" t="s">
        <v>2388</v>
      </c>
      <c r="E1742" s="35">
        <v>104</v>
      </c>
      <c r="F1742" s="35">
        <v>10</v>
      </c>
      <c r="G1742" s="46">
        <v>9.6153846153846159E-2</v>
      </c>
      <c r="H1742" s="46">
        <v>0.15</v>
      </c>
      <c r="I1742" s="47">
        <v>77</v>
      </c>
      <c r="J1742" s="47">
        <v>8</v>
      </c>
      <c r="K1742" s="46">
        <v>0.1</v>
      </c>
      <c r="L1742" s="47" t="s">
        <v>30</v>
      </c>
      <c r="M1742" s="46">
        <v>0.2</v>
      </c>
      <c r="N1742" s="47">
        <v>1.1014492753623188</v>
      </c>
      <c r="O1742" s="47">
        <v>323.3478260869565</v>
      </c>
      <c r="P1742" s="47">
        <v>1</v>
      </c>
      <c r="Q1742" s="47">
        <v>851</v>
      </c>
    </row>
    <row r="1743" spans="1:17" x14ac:dyDescent="0.35">
      <c r="A1743" s="44">
        <v>11307</v>
      </c>
      <c r="B1743" s="45" t="s">
        <v>3450</v>
      </c>
      <c r="C1743" s="35" t="s">
        <v>501</v>
      </c>
      <c r="D1743" s="35" t="s">
        <v>502</v>
      </c>
      <c r="E1743" s="35">
        <v>92</v>
      </c>
      <c r="F1743" s="35">
        <v>27</v>
      </c>
      <c r="G1743" s="46">
        <v>0.29347826086956524</v>
      </c>
      <c r="H1743" s="46">
        <v>0.34</v>
      </c>
      <c r="I1743" s="47">
        <v>96</v>
      </c>
      <c r="J1743" s="47">
        <v>36</v>
      </c>
      <c r="K1743" s="46">
        <v>0.38</v>
      </c>
      <c r="L1743" s="47" t="s">
        <v>21</v>
      </c>
      <c r="M1743" s="46">
        <v>0.44</v>
      </c>
      <c r="N1743" s="47">
        <v>0.6166666666666667</v>
      </c>
      <c r="O1743" s="47">
        <v>248.85</v>
      </c>
      <c r="P1743" s="47">
        <v>0.55555555555555558</v>
      </c>
      <c r="Q1743" s="47">
        <v>729.44444444444446</v>
      </c>
    </row>
    <row r="1744" spans="1:17" x14ac:dyDescent="0.35">
      <c r="A1744" s="44">
        <v>12035</v>
      </c>
      <c r="B1744" s="45" t="s">
        <v>3450</v>
      </c>
      <c r="C1744" s="35" t="s">
        <v>1313</v>
      </c>
      <c r="D1744" s="35" t="s">
        <v>1314</v>
      </c>
      <c r="E1744" s="35">
        <v>288</v>
      </c>
      <c r="F1744" s="35">
        <v>55</v>
      </c>
      <c r="G1744" s="46">
        <v>0.19097222222222221</v>
      </c>
      <c r="H1744" s="46">
        <v>0.24</v>
      </c>
      <c r="I1744" s="47">
        <v>301</v>
      </c>
      <c r="J1744" s="47">
        <v>73</v>
      </c>
      <c r="K1744" s="46">
        <v>0.24</v>
      </c>
      <c r="L1744" s="47" t="s">
        <v>21</v>
      </c>
      <c r="M1744" s="46">
        <v>0.28999999999999998</v>
      </c>
      <c r="N1744" s="47">
        <v>0.94298245614035092</v>
      </c>
      <c r="O1744" s="47">
        <v>324.09210526315792</v>
      </c>
      <c r="P1744" s="47">
        <v>0.82191780821917804</v>
      </c>
      <c r="Q1744" s="47">
        <v>989.61643835616439</v>
      </c>
    </row>
    <row r="1745" spans="1:17" x14ac:dyDescent="0.35">
      <c r="A1745" s="44">
        <v>41380</v>
      </c>
      <c r="B1745" s="45" t="s">
        <v>3450</v>
      </c>
      <c r="C1745" s="35" t="s">
        <v>111</v>
      </c>
      <c r="D1745" s="35" t="s">
        <v>112</v>
      </c>
      <c r="E1745" s="35">
        <v>230</v>
      </c>
      <c r="F1745" s="35">
        <v>85</v>
      </c>
      <c r="G1745" s="46">
        <v>0.36956521739130432</v>
      </c>
      <c r="H1745" s="46">
        <v>0.43</v>
      </c>
      <c r="I1745" s="47">
        <v>285</v>
      </c>
      <c r="J1745" s="47">
        <v>162</v>
      </c>
      <c r="K1745" s="46">
        <v>0.56999999999999995</v>
      </c>
      <c r="L1745" s="47" t="s">
        <v>21</v>
      </c>
      <c r="M1745" s="46">
        <v>0.66</v>
      </c>
      <c r="N1745" s="47">
        <v>2.6097560975609757</v>
      </c>
      <c r="O1745" s="47">
        <v>2109.8780487804879</v>
      </c>
      <c r="P1745" s="47">
        <v>1.8703703703703705</v>
      </c>
      <c r="Q1745" s="47">
        <v>3550.5925925925926</v>
      </c>
    </row>
    <row r="1746" spans="1:17" x14ac:dyDescent="0.35">
      <c r="A1746" s="44">
        <v>40592</v>
      </c>
      <c r="B1746" s="45" t="s">
        <v>3450</v>
      </c>
      <c r="C1746" s="35" t="s">
        <v>2111</v>
      </c>
      <c r="D1746" s="35" t="s">
        <v>2112</v>
      </c>
      <c r="E1746" s="35">
        <v>15</v>
      </c>
      <c r="F1746" s="35">
        <v>6</v>
      </c>
      <c r="G1746" s="46">
        <v>0.4</v>
      </c>
      <c r="H1746" s="46">
        <v>0.46</v>
      </c>
      <c r="I1746" s="47">
        <v>16</v>
      </c>
      <c r="J1746" s="47">
        <v>2</v>
      </c>
      <c r="K1746" s="46">
        <v>0.13</v>
      </c>
      <c r="L1746" s="47" t="s">
        <v>30</v>
      </c>
      <c r="M1746" s="46">
        <v>0.53</v>
      </c>
      <c r="N1746" s="47">
        <v>0</v>
      </c>
      <c r="O1746" s="47">
        <v>286.64285714285717</v>
      </c>
      <c r="P1746" s="47">
        <v>0</v>
      </c>
      <c r="Q1746" s="47">
        <v>4029</v>
      </c>
    </row>
    <row r="1747" spans="1:17" x14ac:dyDescent="0.35">
      <c r="A1747" s="44">
        <v>706</v>
      </c>
      <c r="B1747" s="45" t="s">
        <v>3450</v>
      </c>
      <c r="C1747" s="35" t="s">
        <v>2383</v>
      </c>
      <c r="D1747" s="35" t="s">
        <v>2384</v>
      </c>
      <c r="E1747" s="35">
        <v>178</v>
      </c>
      <c r="F1747" s="35">
        <v>18</v>
      </c>
      <c r="G1747" s="46">
        <v>0.10112359550561797</v>
      </c>
      <c r="H1747" s="46">
        <v>0.15</v>
      </c>
      <c r="I1747" s="47">
        <v>149</v>
      </c>
      <c r="J1747" s="47">
        <v>15</v>
      </c>
      <c r="K1747" s="46">
        <v>0.1</v>
      </c>
      <c r="L1747" s="47" t="s">
        <v>30</v>
      </c>
      <c r="M1747" s="46">
        <v>0.2</v>
      </c>
      <c r="N1747" s="47">
        <v>0.43283582089552236</v>
      </c>
      <c r="O1747" s="47">
        <v>134.6044776119403</v>
      </c>
      <c r="P1747" s="47">
        <v>0.26666666666666666</v>
      </c>
      <c r="Q1747" s="47">
        <v>471</v>
      </c>
    </row>
    <row r="1748" spans="1:17" x14ac:dyDescent="0.35">
      <c r="A1748" s="44">
        <v>605</v>
      </c>
      <c r="B1748" s="45" t="s">
        <v>3450</v>
      </c>
      <c r="C1748" s="35" t="s">
        <v>1433</v>
      </c>
      <c r="D1748" s="35" t="s">
        <v>1434</v>
      </c>
      <c r="E1748" s="35">
        <v>116</v>
      </c>
      <c r="F1748" s="35">
        <v>21</v>
      </c>
      <c r="G1748" s="46">
        <v>0.18103448275862069</v>
      </c>
      <c r="H1748" s="46">
        <v>0.23</v>
      </c>
      <c r="I1748" s="47">
        <v>139</v>
      </c>
      <c r="J1748" s="47">
        <v>30</v>
      </c>
      <c r="K1748" s="46">
        <v>0.22</v>
      </c>
      <c r="L1748" s="47" t="s">
        <v>30</v>
      </c>
      <c r="M1748" s="46">
        <v>0.28000000000000003</v>
      </c>
      <c r="N1748" s="47">
        <v>0.32110091743119268</v>
      </c>
      <c r="O1748" s="47">
        <v>114.81651376146789</v>
      </c>
      <c r="P1748" s="47">
        <v>0.1</v>
      </c>
      <c r="Q1748" s="47">
        <v>350.76666666666665</v>
      </c>
    </row>
    <row r="1749" spans="1:17" x14ac:dyDescent="0.35">
      <c r="A1749" s="44">
        <v>11525</v>
      </c>
      <c r="B1749" s="45" t="s">
        <v>3450</v>
      </c>
      <c r="C1749" s="35" t="s">
        <v>333</v>
      </c>
      <c r="D1749" s="35" t="s">
        <v>334</v>
      </c>
      <c r="E1749" s="35">
        <v>25</v>
      </c>
      <c r="F1749" s="35">
        <v>12</v>
      </c>
      <c r="G1749" s="46">
        <v>0.48</v>
      </c>
      <c r="H1749" s="46">
        <v>0.55000000000000004</v>
      </c>
      <c r="I1749" s="47">
        <v>14</v>
      </c>
      <c r="J1749" s="47">
        <v>6</v>
      </c>
      <c r="K1749" s="46">
        <v>0.43</v>
      </c>
      <c r="L1749" s="47" t="s">
        <v>30</v>
      </c>
      <c r="M1749" s="46">
        <v>0.63</v>
      </c>
      <c r="N1749" s="47">
        <v>0.25</v>
      </c>
      <c r="O1749" s="47">
        <v>155.25</v>
      </c>
      <c r="P1749" s="47">
        <v>0.66666666666666663</v>
      </c>
      <c r="Q1749" s="47">
        <v>900.83333333333337</v>
      </c>
    </row>
    <row r="1750" spans="1:17" x14ac:dyDescent="0.35">
      <c r="A1750" s="44">
        <v>11031</v>
      </c>
      <c r="B1750" s="45" t="s">
        <v>3450</v>
      </c>
      <c r="C1750" s="35" t="s">
        <v>747</v>
      </c>
      <c r="D1750" s="35" t="s">
        <v>748</v>
      </c>
      <c r="E1750" s="35">
        <v>39</v>
      </c>
      <c r="F1750" s="35">
        <v>9</v>
      </c>
      <c r="G1750" s="46">
        <v>0.23076923076923078</v>
      </c>
      <c r="H1750" s="46">
        <v>0.28000000000000003</v>
      </c>
      <c r="I1750" s="47">
        <v>60</v>
      </c>
      <c r="J1750" s="47">
        <v>20</v>
      </c>
      <c r="K1750" s="46">
        <v>0.33</v>
      </c>
      <c r="L1750" s="47" t="s">
        <v>21</v>
      </c>
      <c r="M1750" s="46">
        <v>0.38</v>
      </c>
      <c r="N1750" s="47">
        <v>0.27500000000000002</v>
      </c>
      <c r="O1750" s="47">
        <v>412</v>
      </c>
      <c r="P1750" s="47">
        <v>0.45</v>
      </c>
      <c r="Q1750" s="47">
        <v>1029.2</v>
      </c>
    </row>
    <row r="1751" spans="1:17" x14ac:dyDescent="0.35">
      <c r="A1751" s="44">
        <v>43580</v>
      </c>
      <c r="B1751" s="45" t="s">
        <v>3450</v>
      </c>
      <c r="C1751" s="35" t="s">
        <v>1521</v>
      </c>
      <c r="D1751" s="35" t="s">
        <v>1522</v>
      </c>
      <c r="E1751" s="35">
        <v>0</v>
      </c>
      <c r="F1751" s="35">
        <v>0</v>
      </c>
      <c r="G1751" s="46">
        <v>0</v>
      </c>
      <c r="H1751" s="46">
        <v>0.05</v>
      </c>
      <c r="I1751" s="47">
        <v>180</v>
      </c>
      <c r="J1751" s="47">
        <v>38</v>
      </c>
      <c r="K1751" s="46">
        <v>0.21</v>
      </c>
      <c r="L1751" s="47" t="s">
        <v>21</v>
      </c>
      <c r="M1751" s="46">
        <v>0.26</v>
      </c>
      <c r="N1751" s="47">
        <v>0.19014084507042253</v>
      </c>
      <c r="O1751" s="47">
        <v>146.53521126760563</v>
      </c>
      <c r="P1751" s="47">
        <v>0.34210526315789475</v>
      </c>
      <c r="Q1751" s="47">
        <v>482.5263157894737</v>
      </c>
    </row>
    <row r="1752" spans="1:17" x14ac:dyDescent="0.35">
      <c r="A1752" s="44">
        <v>43577</v>
      </c>
      <c r="B1752" s="45" t="s">
        <v>3450</v>
      </c>
      <c r="C1752" s="35" t="s">
        <v>469</v>
      </c>
      <c r="D1752" s="35" t="s">
        <v>470</v>
      </c>
      <c r="E1752" s="35">
        <v>0</v>
      </c>
      <c r="F1752" s="35">
        <v>0</v>
      </c>
      <c r="G1752" s="46">
        <v>0</v>
      </c>
      <c r="H1752" s="46">
        <v>0.05</v>
      </c>
      <c r="I1752" s="47">
        <v>51</v>
      </c>
      <c r="J1752" s="47">
        <v>20</v>
      </c>
      <c r="K1752" s="46">
        <v>0.39</v>
      </c>
      <c r="L1752" s="47" t="s">
        <v>21</v>
      </c>
      <c r="M1752" s="46">
        <v>0.45</v>
      </c>
      <c r="N1752" s="47">
        <v>1.8709677419354838</v>
      </c>
      <c r="O1752" s="47">
        <v>419.22580645161293</v>
      </c>
      <c r="P1752" s="47">
        <v>2.4</v>
      </c>
      <c r="Q1752" s="47">
        <v>1355.05</v>
      </c>
    </row>
    <row r="1753" spans="1:17" x14ac:dyDescent="0.35">
      <c r="A1753" s="44">
        <v>43579</v>
      </c>
      <c r="B1753" s="45" t="s">
        <v>3450</v>
      </c>
      <c r="C1753" s="35" t="s">
        <v>1709</v>
      </c>
      <c r="D1753" s="35" t="s">
        <v>1710</v>
      </c>
      <c r="E1753" s="35">
        <v>0</v>
      </c>
      <c r="F1753" s="35">
        <v>0</v>
      </c>
      <c r="G1753" s="46">
        <v>0</v>
      </c>
      <c r="H1753" s="46">
        <v>0.05</v>
      </c>
      <c r="I1753" s="47">
        <v>16</v>
      </c>
      <c r="J1753" s="47">
        <v>3</v>
      </c>
      <c r="K1753" s="46">
        <v>0.19</v>
      </c>
      <c r="L1753" s="47" t="s">
        <v>21</v>
      </c>
      <c r="M1753" s="46">
        <v>0.24</v>
      </c>
      <c r="N1753" s="47">
        <v>1.7692307692307692</v>
      </c>
      <c r="O1753" s="47">
        <v>609.53846153846155</v>
      </c>
      <c r="P1753" s="47">
        <v>0</v>
      </c>
      <c r="Q1753" s="47">
        <v>970.33333333333337</v>
      </c>
    </row>
    <row r="1754" spans="1:17" x14ac:dyDescent="0.35">
      <c r="A1754" s="44">
        <v>43581</v>
      </c>
      <c r="B1754" s="45" t="s">
        <v>3450</v>
      </c>
      <c r="C1754" s="35" t="s">
        <v>573</v>
      </c>
      <c r="D1754" s="35" t="s">
        <v>574</v>
      </c>
      <c r="E1754" s="35">
        <v>0</v>
      </c>
      <c r="F1754" s="35">
        <v>0</v>
      </c>
      <c r="G1754" s="46">
        <v>0</v>
      </c>
      <c r="H1754" s="46">
        <v>0.05</v>
      </c>
      <c r="I1754" s="47">
        <v>11</v>
      </c>
      <c r="J1754" s="47">
        <v>4</v>
      </c>
      <c r="K1754" s="46">
        <v>0.36</v>
      </c>
      <c r="L1754" s="47" t="s">
        <v>21</v>
      </c>
      <c r="M1754" s="46">
        <v>0.41</v>
      </c>
      <c r="N1754" s="47">
        <v>0</v>
      </c>
      <c r="O1754" s="47">
        <v>437.71428571428572</v>
      </c>
      <c r="P1754" s="47">
        <v>0</v>
      </c>
      <c r="Q1754" s="47">
        <v>1396.25</v>
      </c>
    </row>
    <row r="1755" spans="1:17" x14ac:dyDescent="0.35">
      <c r="A1755" s="44">
        <v>41385</v>
      </c>
      <c r="B1755" s="45" t="s">
        <v>3450</v>
      </c>
      <c r="C1755" s="35" t="s">
        <v>121</v>
      </c>
      <c r="D1755" s="35" t="s">
        <v>122</v>
      </c>
      <c r="E1755" s="35">
        <v>81</v>
      </c>
      <c r="F1755" s="35">
        <v>28</v>
      </c>
      <c r="G1755" s="46">
        <v>0.34567901234567899</v>
      </c>
      <c r="H1755" s="46">
        <v>0.4</v>
      </c>
      <c r="I1755" s="47">
        <v>66</v>
      </c>
      <c r="J1755" s="47">
        <v>37</v>
      </c>
      <c r="K1755" s="46">
        <v>0.56000000000000005</v>
      </c>
      <c r="L1755" s="47" t="s">
        <v>21</v>
      </c>
      <c r="M1755" s="46">
        <v>0.64</v>
      </c>
      <c r="N1755" s="47">
        <v>0.96551724137931039</v>
      </c>
      <c r="O1755" s="47">
        <v>531.51724137931035</v>
      </c>
      <c r="P1755" s="47">
        <v>1.5675675675675675</v>
      </c>
      <c r="Q1755" s="47">
        <v>1613.8918918918919</v>
      </c>
    </row>
    <row r="1756" spans="1:17" x14ac:dyDescent="0.35">
      <c r="A1756" s="44">
        <v>11044</v>
      </c>
      <c r="B1756" s="45" t="s">
        <v>3450</v>
      </c>
      <c r="C1756" s="35" t="s">
        <v>361</v>
      </c>
      <c r="D1756" s="35" t="s">
        <v>362</v>
      </c>
      <c r="E1756" s="35">
        <v>52</v>
      </c>
      <c r="F1756" s="35">
        <v>11</v>
      </c>
      <c r="G1756" s="46">
        <v>0.21153846153846154</v>
      </c>
      <c r="H1756" s="46">
        <v>0.26</v>
      </c>
      <c r="I1756" s="47">
        <v>30</v>
      </c>
      <c r="J1756" s="47">
        <v>13</v>
      </c>
      <c r="K1756" s="46">
        <v>0.43</v>
      </c>
      <c r="L1756" s="47" t="s">
        <v>21</v>
      </c>
      <c r="M1756" s="46">
        <v>0.49</v>
      </c>
      <c r="N1756" s="47">
        <v>0.58823529411764708</v>
      </c>
      <c r="O1756" s="47">
        <v>284.29411764705884</v>
      </c>
      <c r="P1756" s="47">
        <v>0.61538461538461542</v>
      </c>
      <c r="Q1756" s="47">
        <v>699.76923076923072</v>
      </c>
    </row>
    <row r="1757" spans="1:17" x14ac:dyDescent="0.35">
      <c r="A1757" s="44">
        <v>11045</v>
      </c>
      <c r="B1757" s="45" t="s">
        <v>3450</v>
      </c>
      <c r="C1757" s="35" t="s">
        <v>2997</v>
      </c>
      <c r="D1757" s="35" t="s">
        <v>2998</v>
      </c>
      <c r="E1757" s="35">
        <v>52</v>
      </c>
      <c r="F1757" s="35">
        <v>1</v>
      </c>
      <c r="G1757" s="46">
        <v>1.9230769230769232E-2</v>
      </c>
      <c r="H1757" s="46">
        <v>7.0000000000000007E-2</v>
      </c>
      <c r="I1757" s="47">
        <v>56</v>
      </c>
      <c r="J1757" s="47">
        <v>2</v>
      </c>
      <c r="K1757" s="46">
        <v>0.04</v>
      </c>
      <c r="L1757" s="47" t="s">
        <v>30</v>
      </c>
      <c r="M1757" s="46">
        <v>0.12</v>
      </c>
      <c r="N1757" s="47">
        <v>0.83333333333333337</v>
      </c>
      <c r="O1757" s="47">
        <v>208</v>
      </c>
      <c r="P1757" s="47">
        <v>0</v>
      </c>
      <c r="Q1757" s="47">
        <v>253</v>
      </c>
    </row>
    <row r="1758" spans="1:17" x14ac:dyDescent="0.35">
      <c r="A1758" s="44">
        <v>530</v>
      </c>
      <c r="B1758" s="45" t="s">
        <v>3450</v>
      </c>
      <c r="C1758" s="35" t="s">
        <v>3167</v>
      </c>
      <c r="D1758" s="35" t="s">
        <v>3168</v>
      </c>
      <c r="E1758" s="35">
        <v>74</v>
      </c>
      <c r="F1758" s="35">
        <v>1</v>
      </c>
      <c r="G1758" s="46">
        <v>1.3513513513513514E-2</v>
      </c>
      <c r="H1758" s="46">
        <v>0.06</v>
      </c>
      <c r="I1758" s="47">
        <v>136</v>
      </c>
      <c r="J1758" s="47">
        <v>3</v>
      </c>
      <c r="K1758" s="46">
        <v>0.02</v>
      </c>
      <c r="L1758" s="47" t="s">
        <v>30</v>
      </c>
      <c r="M1758" s="46">
        <v>0.11</v>
      </c>
      <c r="N1758" s="47">
        <v>1.0601503759398496</v>
      </c>
      <c r="O1758" s="47">
        <v>277.65413533834584</v>
      </c>
      <c r="P1758" s="47">
        <v>2.3333333333333335</v>
      </c>
      <c r="Q1758" s="47">
        <v>4975</v>
      </c>
    </row>
    <row r="1759" spans="1:17" x14ac:dyDescent="0.35">
      <c r="A1759" s="44">
        <v>11042</v>
      </c>
      <c r="B1759" s="45" t="s">
        <v>3450</v>
      </c>
      <c r="C1759" s="35" t="s">
        <v>2795</v>
      </c>
      <c r="D1759" s="35" t="s">
        <v>2796</v>
      </c>
      <c r="E1759" s="35">
        <v>1671</v>
      </c>
      <c r="F1759" s="35">
        <v>56</v>
      </c>
      <c r="G1759" s="46">
        <v>3.3512866546977854E-2</v>
      </c>
      <c r="H1759" s="46">
        <v>0.08</v>
      </c>
      <c r="I1759" s="47">
        <v>1385</v>
      </c>
      <c r="J1759" s="47">
        <v>82</v>
      </c>
      <c r="K1759" s="46">
        <v>0.06</v>
      </c>
      <c r="L1759" s="47" t="s">
        <v>30</v>
      </c>
      <c r="M1759" s="46">
        <v>0.13</v>
      </c>
      <c r="N1759" s="47">
        <v>0.70069071373752878</v>
      </c>
      <c r="O1759" s="47">
        <v>246.58710667689945</v>
      </c>
      <c r="P1759" s="47">
        <v>0.51219512195121952</v>
      </c>
      <c r="Q1759" s="47">
        <v>758.29268292682923</v>
      </c>
    </row>
    <row r="1760" spans="1:17" x14ac:dyDescent="0.35">
      <c r="A1760" s="44">
        <v>41939</v>
      </c>
      <c r="B1760" s="45" t="s">
        <v>3450</v>
      </c>
      <c r="C1760" s="35" t="s">
        <v>2619</v>
      </c>
      <c r="D1760" s="35" t="s">
        <v>2620</v>
      </c>
      <c r="E1760" s="35">
        <v>18</v>
      </c>
      <c r="F1760" s="35">
        <v>0</v>
      </c>
      <c r="G1760" s="46">
        <v>0</v>
      </c>
      <c r="H1760" s="46">
        <v>0.05</v>
      </c>
      <c r="I1760" s="47">
        <v>24</v>
      </c>
      <c r="J1760" s="47">
        <v>2</v>
      </c>
      <c r="K1760" s="46">
        <v>0.08</v>
      </c>
      <c r="L1760" s="47" t="s">
        <v>21</v>
      </c>
      <c r="M1760" s="46">
        <v>0.13</v>
      </c>
      <c r="N1760" s="47">
        <v>0.95454545454545459</v>
      </c>
      <c r="O1760" s="47">
        <v>58.545454545454547</v>
      </c>
      <c r="P1760" s="47">
        <v>0.5</v>
      </c>
      <c r="Q1760" s="47">
        <v>443.5</v>
      </c>
    </row>
    <row r="1761" spans="1:17" x14ac:dyDescent="0.35">
      <c r="A1761" s="44">
        <v>42493</v>
      </c>
      <c r="B1761" s="45" t="s">
        <v>3450</v>
      </c>
      <c r="C1761" s="35" t="s">
        <v>2723</v>
      </c>
      <c r="D1761" s="35" t="s">
        <v>2724</v>
      </c>
      <c r="E1761" s="35">
        <v>23</v>
      </c>
      <c r="F1761" s="35">
        <v>0</v>
      </c>
      <c r="G1761" s="46">
        <v>0</v>
      </c>
      <c r="H1761" s="46">
        <v>0.05</v>
      </c>
      <c r="I1761" s="47">
        <v>14</v>
      </c>
      <c r="J1761" s="47">
        <v>1</v>
      </c>
      <c r="K1761" s="46">
        <v>7.0000000000000007E-2</v>
      </c>
      <c r="L1761" s="47" t="s">
        <v>21</v>
      </c>
      <c r="M1761" s="46">
        <v>0.12</v>
      </c>
      <c r="N1761" s="47">
        <v>0</v>
      </c>
      <c r="O1761" s="47">
        <v>109.38461538461539</v>
      </c>
      <c r="P1761" s="47">
        <v>0</v>
      </c>
      <c r="Q1761" s="47">
        <v>390</v>
      </c>
    </row>
    <row r="1762" spans="1:17" x14ac:dyDescent="0.35">
      <c r="A1762" s="44">
        <v>12306</v>
      </c>
      <c r="B1762" s="45" t="s">
        <v>3450</v>
      </c>
      <c r="C1762" s="35" t="s">
        <v>1789</v>
      </c>
      <c r="D1762" s="35" t="s">
        <v>1790</v>
      </c>
      <c r="E1762" s="35">
        <v>42</v>
      </c>
      <c r="F1762" s="35">
        <v>5</v>
      </c>
      <c r="G1762" s="46">
        <v>0.11904761904761904</v>
      </c>
      <c r="H1762" s="46">
        <v>0.17</v>
      </c>
      <c r="I1762" s="47">
        <v>33</v>
      </c>
      <c r="J1762" s="47">
        <v>6</v>
      </c>
      <c r="K1762" s="46">
        <v>0.18</v>
      </c>
      <c r="L1762" s="47" t="s">
        <v>21</v>
      </c>
      <c r="M1762" s="46">
        <v>0.23</v>
      </c>
      <c r="N1762" s="47">
        <v>0</v>
      </c>
      <c r="O1762" s="47">
        <v>200.59259259259258</v>
      </c>
      <c r="P1762" s="47">
        <v>0</v>
      </c>
      <c r="Q1762" s="47">
        <v>357</v>
      </c>
    </row>
    <row r="1763" spans="1:17" x14ac:dyDescent="0.35">
      <c r="A1763" s="44">
        <v>11557</v>
      </c>
      <c r="B1763" s="45" t="s">
        <v>3450</v>
      </c>
      <c r="C1763" s="35" t="s">
        <v>1083</v>
      </c>
      <c r="D1763" s="35" t="s">
        <v>1084</v>
      </c>
      <c r="E1763" s="35">
        <v>106</v>
      </c>
      <c r="F1763" s="35">
        <v>26</v>
      </c>
      <c r="G1763" s="46">
        <v>0.24528301886792453</v>
      </c>
      <c r="H1763" s="46">
        <v>0.3</v>
      </c>
      <c r="I1763" s="47">
        <v>90</v>
      </c>
      <c r="J1763" s="47">
        <v>24</v>
      </c>
      <c r="K1763" s="46">
        <v>0.27</v>
      </c>
      <c r="L1763" s="47" t="s">
        <v>30</v>
      </c>
      <c r="M1763" s="46">
        <v>0.35</v>
      </c>
      <c r="N1763" s="47">
        <v>0.34848484848484851</v>
      </c>
      <c r="O1763" s="47">
        <v>220.69696969696969</v>
      </c>
      <c r="P1763" s="47">
        <v>0.66666666666666663</v>
      </c>
      <c r="Q1763" s="47">
        <v>797.625</v>
      </c>
    </row>
    <row r="1764" spans="1:17" x14ac:dyDescent="0.35">
      <c r="A1764" s="44">
        <v>11046</v>
      </c>
      <c r="B1764" s="45" t="s">
        <v>3450</v>
      </c>
      <c r="C1764" s="35" t="s">
        <v>2013</v>
      </c>
      <c r="D1764" s="35" t="s">
        <v>2014</v>
      </c>
      <c r="E1764" s="35">
        <v>73</v>
      </c>
      <c r="F1764" s="35">
        <v>4</v>
      </c>
      <c r="G1764" s="46">
        <v>5.4794520547945202E-2</v>
      </c>
      <c r="H1764" s="46">
        <v>0.1</v>
      </c>
      <c r="I1764" s="47">
        <v>71</v>
      </c>
      <c r="J1764" s="47">
        <v>11</v>
      </c>
      <c r="K1764" s="46">
        <v>0.15</v>
      </c>
      <c r="L1764" s="47" t="s">
        <v>21</v>
      </c>
      <c r="M1764" s="46">
        <v>0.2</v>
      </c>
      <c r="N1764" s="47">
        <v>2.0166666666666666</v>
      </c>
      <c r="O1764" s="47">
        <v>453.58333333333331</v>
      </c>
      <c r="P1764" s="47">
        <v>1.9090909090909092</v>
      </c>
      <c r="Q1764" s="47">
        <v>828.4545454545455</v>
      </c>
    </row>
    <row r="1765" spans="1:17" x14ac:dyDescent="0.35">
      <c r="A1765" s="44">
        <v>572</v>
      </c>
      <c r="B1765" s="45" t="s">
        <v>3450</v>
      </c>
      <c r="C1765" s="35" t="s">
        <v>1565</v>
      </c>
      <c r="D1765" s="35" t="s">
        <v>1566</v>
      </c>
      <c r="E1765" s="35">
        <v>63</v>
      </c>
      <c r="F1765" s="35">
        <v>13</v>
      </c>
      <c r="G1765" s="46">
        <v>0.20634920634920634</v>
      </c>
      <c r="H1765" s="46">
        <v>0.26</v>
      </c>
      <c r="I1765" s="47">
        <v>35</v>
      </c>
      <c r="J1765" s="47">
        <v>7</v>
      </c>
      <c r="K1765" s="46">
        <v>0.2</v>
      </c>
      <c r="L1765" s="47" t="s">
        <v>30</v>
      </c>
      <c r="M1765" s="46">
        <v>0.31</v>
      </c>
      <c r="N1765" s="47">
        <v>0.7857142857142857</v>
      </c>
      <c r="O1765" s="47">
        <v>361.25</v>
      </c>
      <c r="P1765" s="47">
        <v>0.5714285714285714</v>
      </c>
      <c r="Q1765" s="47">
        <v>1647.7142857142858</v>
      </c>
    </row>
    <row r="1766" spans="1:17" x14ac:dyDescent="0.35">
      <c r="A1766" s="44">
        <v>12550</v>
      </c>
      <c r="B1766" s="45" t="s">
        <v>3450</v>
      </c>
      <c r="C1766" s="35" t="s">
        <v>337</v>
      </c>
      <c r="D1766" s="35" t="s">
        <v>338</v>
      </c>
      <c r="E1766" s="35">
        <v>29</v>
      </c>
      <c r="F1766" s="35">
        <v>12</v>
      </c>
      <c r="G1766" s="46">
        <v>0.41379310344827586</v>
      </c>
      <c r="H1766" s="46">
        <v>0.48</v>
      </c>
      <c r="I1766" s="47">
        <v>23</v>
      </c>
      <c r="J1766" s="47">
        <v>10</v>
      </c>
      <c r="K1766" s="46">
        <v>0.43</v>
      </c>
      <c r="L1766" s="47" t="s">
        <v>30</v>
      </c>
      <c r="M1766" s="46">
        <v>0.55000000000000004</v>
      </c>
      <c r="N1766" s="47">
        <v>0.69230769230769229</v>
      </c>
      <c r="O1766" s="47">
        <v>189.46153846153845</v>
      </c>
      <c r="P1766" s="47">
        <v>1.5</v>
      </c>
      <c r="Q1766" s="47">
        <v>678.6</v>
      </c>
    </row>
    <row r="1767" spans="1:17" x14ac:dyDescent="0.35">
      <c r="A1767" s="44">
        <v>12274</v>
      </c>
      <c r="B1767" s="45" t="s">
        <v>3450</v>
      </c>
      <c r="C1767" s="35" t="s">
        <v>2939</v>
      </c>
      <c r="D1767" s="35" t="s">
        <v>2940</v>
      </c>
      <c r="E1767" s="35">
        <v>562</v>
      </c>
      <c r="F1767" s="35">
        <v>32</v>
      </c>
      <c r="G1767" s="46">
        <v>5.6939501779359428E-2</v>
      </c>
      <c r="H1767" s="46">
        <v>0.11</v>
      </c>
      <c r="I1767" s="47">
        <v>680</v>
      </c>
      <c r="J1767" s="47">
        <v>30</v>
      </c>
      <c r="K1767" s="46">
        <v>0.04</v>
      </c>
      <c r="L1767" s="47" t="s">
        <v>30</v>
      </c>
      <c r="M1767" s="46">
        <v>0.16</v>
      </c>
      <c r="N1767" s="47">
        <v>1.4676923076923076</v>
      </c>
      <c r="O1767" s="47">
        <v>187</v>
      </c>
      <c r="P1767" s="47">
        <v>0.73333333333333328</v>
      </c>
      <c r="Q1767" s="47">
        <v>321.89999999999998</v>
      </c>
    </row>
    <row r="1768" spans="1:17" x14ac:dyDescent="0.35">
      <c r="A1768" s="44">
        <v>11569</v>
      </c>
      <c r="B1768" s="45" t="s">
        <v>3450</v>
      </c>
      <c r="C1768" s="35" t="s">
        <v>35</v>
      </c>
      <c r="D1768" s="35" t="s">
        <v>36</v>
      </c>
      <c r="E1768" s="35">
        <v>15</v>
      </c>
      <c r="F1768" s="35">
        <v>12</v>
      </c>
      <c r="G1768" s="46">
        <v>0.8</v>
      </c>
      <c r="H1768" s="46">
        <v>0.92</v>
      </c>
      <c r="I1768" s="47">
        <v>20</v>
      </c>
      <c r="J1768" s="47">
        <v>14</v>
      </c>
      <c r="K1768" s="46">
        <v>0.7</v>
      </c>
      <c r="L1768" s="47" t="s">
        <v>30</v>
      </c>
      <c r="M1768" s="46">
        <v>1.06</v>
      </c>
      <c r="N1768" s="47">
        <v>0.16666666666666666</v>
      </c>
      <c r="O1768" s="47">
        <v>440.16666666666669</v>
      </c>
      <c r="P1768" s="47">
        <v>0.2857142857142857</v>
      </c>
      <c r="Q1768" s="47">
        <v>2167.2142857142858</v>
      </c>
    </row>
    <row r="1769" spans="1:17" x14ac:dyDescent="0.35">
      <c r="A1769" s="44">
        <v>41871</v>
      </c>
      <c r="B1769" s="45" t="s">
        <v>3450</v>
      </c>
      <c r="C1769" s="35" t="s">
        <v>107</v>
      </c>
      <c r="D1769" s="35" t="s">
        <v>108</v>
      </c>
      <c r="E1769" s="35">
        <v>21</v>
      </c>
      <c r="F1769" s="35">
        <v>9</v>
      </c>
      <c r="G1769" s="46">
        <v>0.42857142857142855</v>
      </c>
      <c r="H1769" s="46">
        <v>0.49</v>
      </c>
      <c r="I1769" s="47">
        <v>30</v>
      </c>
      <c r="J1769" s="47">
        <v>17</v>
      </c>
      <c r="K1769" s="46">
        <v>0.56999999999999995</v>
      </c>
      <c r="L1769" s="47" t="s">
        <v>21</v>
      </c>
      <c r="M1769" s="46">
        <v>0.66</v>
      </c>
      <c r="N1769" s="47">
        <v>0</v>
      </c>
      <c r="O1769" s="47">
        <v>173.07692307692307</v>
      </c>
      <c r="P1769" s="47">
        <v>0</v>
      </c>
      <c r="Q1769" s="47">
        <v>533.94117647058829</v>
      </c>
    </row>
    <row r="1770" spans="1:17" x14ac:dyDescent="0.35">
      <c r="A1770" s="44">
        <v>41204</v>
      </c>
      <c r="B1770" s="45" t="s">
        <v>3450</v>
      </c>
      <c r="C1770" s="35" t="s">
        <v>3041</v>
      </c>
      <c r="D1770" s="35" t="s">
        <v>3042</v>
      </c>
      <c r="E1770" s="35">
        <v>25</v>
      </c>
      <c r="F1770" s="35">
        <v>1</v>
      </c>
      <c r="G1770" s="46">
        <v>0.04</v>
      </c>
      <c r="H1770" s="46">
        <v>0.09</v>
      </c>
      <c r="I1770" s="47">
        <v>63</v>
      </c>
      <c r="J1770" s="47">
        <v>2</v>
      </c>
      <c r="K1770" s="46">
        <v>0.03</v>
      </c>
      <c r="L1770" s="47" t="s">
        <v>30</v>
      </c>
      <c r="M1770" s="46">
        <v>0.14000000000000001</v>
      </c>
      <c r="N1770" s="47">
        <v>0</v>
      </c>
      <c r="O1770" s="47">
        <v>85.901639344262293</v>
      </c>
      <c r="P1770" s="47">
        <v>0</v>
      </c>
      <c r="Q1770" s="47">
        <v>1029</v>
      </c>
    </row>
    <row r="1771" spans="1:17" x14ac:dyDescent="0.35">
      <c r="A1771" s="44">
        <v>10357</v>
      </c>
      <c r="B1771" s="45" t="s">
        <v>3450</v>
      </c>
      <c r="C1771" s="35" t="s">
        <v>123</v>
      </c>
      <c r="D1771" s="35" t="s">
        <v>124</v>
      </c>
      <c r="E1771" s="35">
        <v>59</v>
      </c>
      <c r="F1771" s="35">
        <v>29</v>
      </c>
      <c r="G1771" s="46">
        <v>0.49152542372881358</v>
      </c>
      <c r="H1771" s="46">
        <v>0.56999999999999995</v>
      </c>
      <c r="I1771" s="47">
        <v>65</v>
      </c>
      <c r="J1771" s="47">
        <v>36</v>
      </c>
      <c r="K1771" s="46">
        <v>0.55000000000000004</v>
      </c>
      <c r="L1771" s="47" t="s">
        <v>30</v>
      </c>
      <c r="M1771" s="46">
        <v>0.66</v>
      </c>
      <c r="N1771" s="47">
        <v>0</v>
      </c>
      <c r="O1771" s="47">
        <v>186.06896551724137</v>
      </c>
      <c r="P1771" s="47">
        <v>0</v>
      </c>
      <c r="Q1771" s="47">
        <v>277.66666666666669</v>
      </c>
    </row>
    <row r="1772" spans="1:17" x14ac:dyDescent="0.35">
      <c r="A1772" s="44">
        <v>11047</v>
      </c>
      <c r="B1772" s="45" t="s">
        <v>3450</v>
      </c>
      <c r="C1772" s="35" t="s">
        <v>1717</v>
      </c>
      <c r="D1772" s="35" t="s">
        <v>1718</v>
      </c>
      <c r="E1772" s="35">
        <v>38</v>
      </c>
      <c r="F1772" s="35">
        <v>12</v>
      </c>
      <c r="G1772" s="46">
        <v>0.31578947368421051</v>
      </c>
      <c r="H1772" s="46">
        <v>0.37</v>
      </c>
      <c r="I1772" s="47">
        <v>40</v>
      </c>
      <c r="J1772" s="47">
        <v>7</v>
      </c>
      <c r="K1772" s="46">
        <v>0.18</v>
      </c>
      <c r="L1772" s="47" t="s">
        <v>30</v>
      </c>
      <c r="M1772" s="46">
        <v>0.43</v>
      </c>
      <c r="N1772" s="47">
        <v>0.27272727272727271</v>
      </c>
      <c r="O1772" s="47">
        <v>129.84848484848484</v>
      </c>
      <c r="P1772" s="47">
        <v>0.42857142857142855</v>
      </c>
      <c r="Q1772" s="47">
        <v>445</v>
      </c>
    </row>
    <row r="1773" spans="1:17" x14ac:dyDescent="0.35">
      <c r="A1773" s="44">
        <v>11069</v>
      </c>
      <c r="B1773" s="45" t="s">
        <v>3450</v>
      </c>
      <c r="C1773" s="35" t="s">
        <v>2503</v>
      </c>
      <c r="D1773" s="35" t="s">
        <v>2504</v>
      </c>
      <c r="E1773" s="35">
        <v>556</v>
      </c>
      <c r="F1773" s="35">
        <v>52</v>
      </c>
      <c r="G1773" s="46">
        <v>9.3525179856115109E-2</v>
      </c>
      <c r="H1773" s="46">
        <v>0.14000000000000001</v>
      </c>
      <c r="I1773" s="47">
        <v>628</v>
      </c>
      <c r="J1773" s="47">
        <v>56</v>
      </c>
      <c r="K1773" s="46">
        <v>0.09</v>
      </c>
      <c r="L1773" s="47" t="s">
        <v>30</v>
      </c>
      <c r="M1773" s="46">
        <v>0.19</v>
      </c>
      <c r="N1773" s="47">
        <v>0.88286713286713292</v>
      </c>
      <c r="O1773" s="47">
        <v>275.43006993006992</v>
      </c>
      <c r="P1773" s="47">
        <v>1.0714285714285714</v>
      </c>
      <c r="Q1773" s="47">
        <v>995.60714285714289</v>
      </c>
    </row>
    <row r="1774" spans="1:17" x14ac:dyDescent="0.35">
      <c r="A1774" s="44">
        <v>11049</v>
      </c>
      <c r="B1774" s="45" t="s">
        <v>3450</v>
      </c>
      <c r="C1774" s="35" t="s">
        <v>237</v>
      </c>
      <c r="D1774" s="35" t="s">
        <v>238</v>
      </c>
      <c r="E1774" s="35">
        <v>35</v>
      </c>
      <c r="F1774" s="35">
        <v>12</v>
      </c>
      <c r="G1774" s="46">
        <v>0.34285714285714286</v>
      </c>
      <c r="H1774" s="46">
        <v>0.39</v>
      </c>
      <c r="I1774" s="47">
        <v>31</v>
      </c>
      <c r="J1774" s="47">
        <v>15</v>
      </c>
      <c r="K1774" s="46">
        <v>0.48</v>
      </c>
      <c r="L1774" s="47" t="s">
        <v>21</v>
      </c>
      <c r="M1774" s="46">
        <v>0.55000000000000004</v>
      </c>
      <c r="N1774" s="47">
        <v>0.375</v>
      </c>
      <c r="O1774" s="47">
        <v>195.1875</v>
      </c>
      <c r="P1774" s="47">
        <v>0</v>
      </c>
      <c r="Q1774" s="47">
        <v>684.13333333333333</v>
      </c>
    </row>
    <row r="1775" spans="1:17" x14ac:dyDescent="0.35">
      <c r="A1775" s="44">
        <v>11050</v>
      </c>
      <c r="B1775" s="45" t="s">
        <v>3450</v>
      </c>
      <c r="C1775" s="35" t="s">
        <v>1467</v>
      </c>
      <c r="D1775" s="35" t="s">
        <v>1468</v>
      </c>
      <c r="E1775" s="35">
        <v>9</v>
      </c>
      <c r="F1775" s="35">
        <v>4</v>
      </c>
      <c r="G1775" s="46">
        <v>0.44444444444444442</v>
      </c>
      <c r="H1775" s="46">
        <v>0.51</v>
      </c>
      <c r="I1775" s="47">
        <v>14</v>
      </c>
      <c r="J1775" s="47">
        <v>3</v>
      </c>
      <c r="K1775" s="46">
        <v>0.21</v>
      </c>
      <c r="L1775" s="47" t="s">
        <v>30</v>
      </c>
      <c r="M1775" s="46">
        <v>0.59</v>
      </c>
      <c r="N1775" s="47">
        <v>0.45454545454545453</v>
      </c>
      <c r="O1775" s="47">
        <v>338.09090909090907</v>
      </c>
      <c r="P1775" s="47">
        <v>0.33333333333333331</v>
      </c>
      <c r="Q1775" s="47">
        <v>2736.3333333333335</v>
      </c>
    </row>
    <row r="1776" spans="1:17" x14ac:dyDescent="0.35">
      <c r="A1776" s="44">
        <v>11053</v>
      </c>
      <c r="B1776" s="45" t="s">
        <v>3450</v>
      </c>
      <c r="C1776" s="35" t="s">
        <v>3043</v>
      </c>
      <c r="D1776" s="35" t="s">
        <v>3044</v>
      </c>
      <c r="E1776" s="35">
        <v>164</v>
      </c>
      <c r="F1776" s="35">
        <v>6</v>
      </c>
      <c r="G1776" s="46">
        <v>3.6585365853658534E-2</v>
      </c>
      <c r="H1776" s="46">
        <v>0.09</v>
      </c>
      <c r="I1776" s="47">
        <v>191</v>
      </c>
      <c r="J1776" s="47">
        <v>5</v>
      </c>
      <c r="K1776" s="46">
        <v>0.03</v>
      </c>
      <c r="L1776" s="47" t="s">
        <v>30</v>
      </c>
      <c r="M1776" s="46">
        <v>0.14000000000000001</v>
      </c>
      <c r="N1776" s="47">
        <v>1.6129032258064515</v>
      </c>
      <c r="O1776" s="47">
        <v>199.61827956989248</v>
      </c>
      <c r="P1776" s="47">
        <v>5.4</v>
      </c>
      <c r="Q1776" s="47">
        <v>1326.8</v>
      </c>
    </row>
    <row r="1777" spans="1:17" x14ac:dyDescent="0.35">
      <c r="A1777" s="44">
        <v>41586</v>
      </c>
      <c r="B1777" s="45" t="s">
        <v>3450</v>
      </c>
      <c r="C1777" s="35" t="s">
        <v>2015</v>
      </c>
      <c r="D1777" s="35" t="s">
        <v>2016</v>
      </c>
      <c r="E1777" s="35">
        <v>1004</v>
      </c>
      <c r="F1777" s="35">
        <v>48</v>
      </c>
      <c r="G1777" s="46">
        <v>4.7808764940239043E-2</v>
      </c>
      <c r="H1777" s="46">
        <v>0.1</v>
      </c>
      <c r="I1777" s="47">
        <v>974</v>
      </c>
      <c r="J1777" s="47">
        <v>146</v>
      </c>
      <c r="K1777" s="46">
        <v>0.15</v>
      </c>
      <c r="L1777" s="47" t="s">
        <v>21</v>
      </c>
      <c r="M1777" s="46">
        <v>0.2</v>
      </c>
      <c r="N1777" s="47">
        <v>15.996332518337407</v>
      </c>
      <c r="O1777" s="47">
        <v>18118.819070904647</v>
      </c>
      <c r="P1777" s="47">
        <v>13.339743589743589</v>
      </c>
      <c r="Q1777" s="47">
        <v>32824.916666666664</v>
      </c>
    </row>
    <row r="1778" spans="1:17" x14ac:dyDescent="0.35">
      <c r="A1778" s="44">
        <v>43587</v>
      </c>
      <c r="B1778" s="45" t="s">
        <v>3450</v>
      </c>
      <c r="C1778" s="35" t="s">
        <v>2549</v>
      </c>
      <c r="D1778" s="35" t="s">
        <v>2550</v>
      </c>
      <c r="E1778" s="35">
        <v>3</v>
      </c>
      <c r="F1778" s="35">
        <v>0</v>
      </c>
      <c r="G1778" s="46">
        <v>0</v>
      </c>
      <c r="H1778" s="46">
        <v>0.05</v>
      </c>
      <c r="I1778" s="47">
        <v>67</v>
      </c>
      <c r="J1778" s="47">
        <v>6</v>
      </c>
      <c r="K1778" s="46">
        <v>0.09</v>
      </c>
      <c r="L1778" s="47" t="s">
        <v>21</v>
      </c>
      <c r="M1778" s="46">
        <v>0.14000000000000001</v>
      </c>
      <c r="N1778" s="47">
        <v>0</v>
      </c>
      <c r="O1778" s="47">
        <v>3040.7049180327867</v>
      </c>
      <c r="P1778" s="47">
        <v>0</v>
      </c>
      <c r="Q1778" s="47">
        <v>9662.3333333333339</v>
      </c>
    </row>
    <row r="1779" spans="1:17" x14ac:dyDescent="0.35">
      <c r="A1779" s="44">
        <v>41550</v>
      </c>
      <c r="B1779" s="45" t="s">
        <v>3450</v>
      </c>
      <c r="C1779" s="35" t="s">
        <v>2801</v>
      </c>
      <c r="D1779" s="35" t="s">
        <v>2802</v>
      </c>
      <c r="E1779" s="35">
        <v>108</v>
      </c>
      <c r="F1779" s="35">
        <v>0</v>
      </c>
      <c r="G1779" s="46">
        <v>0</v>
      </c>
      <c r="H1779" s="46">
        <v>0.05</v>
      </c>
      <c r="I1779" s="47">
        <v>116</v>
      </c>
      <c r="J1779" s="47">
        <v>7</v>
      </c>
      <c r="K1779" s="46">
        <v>0.06</v>
      </c>
      <c r="L1779" s="47" t="s">
        <v>21</v>
      </c>
      <c r="M1779" s="46">
        <v>0.11</v>
      </c>
      <c r="N1779" s="47">
        <v>4.5412844036697244</v>
      </c>
      <c r="O1779" s="47">
        <v>1284.0917431192661</v>
      </c>
      <c r="P1779" s="47">
        <v>1.4285714285714286</v>
      </c>
      <c r="Q1779" s="47">
        <v>8563.8571428571431</v>
      </c>
    </row>
    <row r="1780" spans="1:17" x14ac:dyDescent="0.35">
      <c r="A1780" s="44">
        <v>41551</v>
      </c>
      <c r="B1780" s="45" t="s">
        <v>3450</v>
      </c>
      <c r="C1780" s="35" t="s">
        <v>3233</v>
      </c>
      <c r="D1780" s="35" t="s">
        <v>3234</v>
      </c>
      <c r="E1780" s="35">
        <v>88</v>
      </c>
      <c r="F1780" s="35">
        <v>2</v>
      </c>
      <c r="G1780" s="46">
        <v>2.2727272727272728E-2</v>
      </c>
      <c r="H1780" s="46">
        <v>7.0000000000000007E-2</v>
      </c>
      <c r="I1780" s="47">
        <v>101</v>
      </c>
      <c r="J1780" s="47">
        <v>1</v>
      </c>
      <c r="K1780" s="46">
        <v>0.01</v>
      </c>
      <c r="L1780" s="47" t="s">
        <v>30</v>
      </c>
      <c r="M1780" s="46">
        <v>0.12</v>
      </c>
      <c r="N1780" s="47">
        <v>5.33</v>
      </c>
      <c r="O1780" s="47">
        <v>4763.92</v>
      </c>
      <c r="P1780" s="47">
        <v>14</v>
      </c>
      <c r="Q1780" s="47">
        <v>10365</v>
      </c>
    </row>
    <row r="1781" spans="1:17" x14ac:dyDescent="0.35">
      <c r="A1781" s="44">
        <v>41587</v>
      </c>
      <c r="B1781" s="45" t="s">
        <v>3450</v>
      </c>
      <c r="C1781" s="35" t="s">
        <v>2311</v>
      </c>
      <c r="D1781" s="35" t="s">
        <v>2312</v>
      </c>
      <c r="E1781" s="35">
        <v>129</v>
      </c>
      <c r="F1781" s="35">
        <v>11</v>
      </c>
      <c r="G1781" s="46">
        <v>8.5271317829457363E-2</v>
      </c>
      <c r="H1781" s="46">
        <v>0.14000000000000001</v>
      </c>
      <c r="I1781" s="47">
        <v>123</v>
      </c>
      <c r="J1781" s="47">
        <v>13</v>
      </c>
      <c r="K1781" s="46">
        <v>0.11</v>
      </c>
      <c r="L1781" s="47" t="s">
        <v>30</v>
      </c>
      <c r="M1781" s="46">
        <v>0.19</v>
      </c>
      <c r="N1781" s="47">
        <v>6.4363636363636365</v>
      </c>
      <c r="O1781" s="47">
        <v>10425.218181818182</v>
      </c>
      <c r="P1781" s="47">
        <v>5.9230769230769234</v>
      </c>
      <c r="Q1781" s="47">
        <v>13177</v>
      </c>
    </row>
    <row r="1782" spans="1:17" x14ac:dyDescent="0.35">
      <c r="A1782" s="44">
        <v>43018</v>
      </c>
      <c r="B1782" s="45" t="s">
        <v>3450</v>
      </c>
      <c r="C1782" s="35" t="s">
        <v>2633</v>
      </c>
      <c r="D1782" s="35" t="s">
        <v>2634</v>
      </c>
      <c r="E1782" s="35">
        <v>73</v>
      </c>
      <c r="F1782" s="35">
        <v>0</v>
      </c>
      <c r="G1782" s="46">
        <v>0</v>
      </c>
      <c r="H1782" s="46">
        <v>0.05</v>
      </c>
      <c r="I1782" s="47">
        <v>75</v>
      </c>
      <c r="J1782" s="47">
        <v>6</v>
      </c>
      <c r="K1782" s="46">
        <v>0.08</v>
      </c>
      <c r="L1782" s="47" t="s">
        <v>21</v>
      </c>
      <c r="M1782" s="46">
        <v>0.13</v>
      </c>
      <c r="N1782" s="47">
        <v>4.6231884057971016</v>
      </c>
      <c r="O1782" s="47">
        <v>3581.550724637681</v>
      </c>
      <c r="P1782" s="47">
        <v>3</v>
      </c>
      <c r="Q1782" s="47">
        <v>6516.166666666667</v>
      </c>
    </row>
    <row r="1783" spans="1:17" x14ac:dyDescent="0.35">
      <c r="A1783" s="44">
        <v>41929</v>
      </c>
      <c r="B1783" s="45" t="s">
        <v>3450</v>
      </c>
      <c r="C1783" s="35" t="s">
        <v>2727</v>
      </c>
      <c r="D1783" s="35" t="s">
        <v>2728</v>
      </c>
      <c r="E1783" s="35">
        <v>88</v>
      </c>
      <c r="F1783" s="35">
        <v>0</v>
      </c>
      <c r="G1783" s="46">
        <v>0</v>
      </c>
      <c r="H1783" s="46">
        <v>0.05</v>
      </c>
      <c r="I1783" s="47">
        <v>92</v>
      </c>
      <c r="J1783" s="47">
        <v>6</v>
      </c>
      <c r="K1783" s="46">
        <v>7.0000000000000007E-2</v>
      </c>
      <c r="L1783" s="47" t="s">
        <v>21</v>
      </c>
      <c r="M1783" s="46">
        <v>0.12</v>
      </c>
      <c r="N1783" s="47">
        <v>6.7325581395348841</v>
      </c>
      <c r="O1783" s="47">
        <v>4640.3139534883721</v>
      </c>
      <c r="P1783" s="47">
        <v>2.8333333333333335</v>
      </c>
      <c r="Q1783" s="47">
        <v>5817</v>
      </c>
    </row>
    <row r="1784" spans="1:17" x14ac:dyDescent="0.35">
      <c r="A1784" s="44">
        <v>41556</v>
      </c>
      <c r="B1784" s="45" t="s">
        <v>3450</v>
      </c>
      <c r="C1784" s="35" t="s">
        <v>2353</v>
      </c>
      <c r="D1784" s="35" t="s">
        <v>2354</v>
      </c>
      <c r="E1784" s="35">
        <v>114</v>
      </c>
      <c r="F1784" s="35">
        <v>0</v>
      </c>
      <c r="G1784" s="46">
        <v>0</v>
      </c>
      <c r="H1784" s="46">
        <v>0.05</v>
      </c>
      <c r="I1784" s="47">
        <v>94</v>
      </c>
      <c r="J1784" s="47">
        <v>10</v>
      </c>
      <c r="K1784" s="46">
        <v>0.11</v>
      </c>
      <c r="L1784" s="47" t="s">
        <v>21</v>
      </c>
      <c r="M1784" s="46">
        <v>0.16</v>
      </c>
      <c r="N1784" s="47">
        <v>6.0119047619047619</v>
      </c>
      <c r="O1784" s="47">
        <v>6031.833333333333</v>
      </c>
      <c r="P1784" s="47">
        <v>3.4</v>
      </c>
      <c r="Q1784" s="47">
        <v>6886.4</v>
      </c>
    </row>
    <row r="1785" spans="1:17" x14ac:dyDescent="0.35">
      <c r="A1785" s="44">
        <v>41589</v>
      </c>
      <c r="B1785" s="45" t="s">
        <v>3450</v>
      </c>
      <c r="C1785" s="35" t="s">
        <v>3021</v>
      </c>
      <c r="D1785" s="35" t="s">
        <v>3022</v>
      </c>
      <c r="E1785" s="35">
        <v>145</v>
      </c>
      <c r="F1785" s="35">
        <v>0</v>
      </c>
      <c r="G1785" s="46">
        <v>0</v>
      </c>
      <c r="H1785" s="46">
        <v>0.05</v>
      </c>
      <c r="I1785" s="47">
        <v>124</v>
      </c>
      <c r="J1785" s="47">
        <v>5</v>
      </c>
      <c r="K1785" s="46">
        <v>0.04</v>
      </c>
      <c r="L1785" s="47" t="s">
        <v>30</v>
      </c>
      <c r="M1785" s="46">
        <v>0.1</v>
      </c>
      <c r="N1785" s="47">
        <v>3.7058823529411766</v>
      </c>
      <c r="O1785" s="47">
        <v>4152.2521008403364</v>
      </c>
      <c r="P1785" s="47">
        <v>0.6</v>
      </c>
      <c r="Q1785" s="47">
        <v>4171.2</v>
      </c>
    </row>
    <row r="1786" spans="1:17" x14ac:dyDescent="0.35">
      <c r="A1786" s="44">
        <v>41557</v>
      </c>
      <c r="B1786" s="45" t="s">
        <v>3450</v>
      </c>
      <c r="C1786" s="35" t="s">
        <v>2917</v>
      </c>
      <c r="D1786" s="35" t="s">
        <v>2918</v>
      </c>
      <c r="E1786" s="35">
        <v>130</v>
      </c>
      <c r="F1786" s="35">
        <v>0</v>
      </c>
      <c r="G1786" s="46">
        <v>0</v>
      </c>
      <c r="H1786" s="46">
        <v>0.05</v>
      </c>
      <c r="I1786" s="47">
        <v>141</v>
      </c>
      <c r="J1786" s="47">
        <v>7</v>
      </c>
      <c r="K1786" s="46">
        <v>0.05</v>
      </c>
      <c r="L1786" s="47" t="s">
        <v>21</v>
      </c>
      <c r="M1786" s="46">
        <v>0.1</v>
      </c>
      <c r="N1786" s="47">
        <v>5.3955223880597014</v>
      </c>
      <c r="O1786" s="47">
        <v>7040.9253731343288</v>
      </c>
      <c r="P1786" s="47">
        <v>2.2857142857142856</v>
      </c>
      <c r="Q1786" s="47">
        <v>7104.2857142857147</v>
      </c>
    </row>
    <row r="1787" spans="1:17" x14ac:dyDescent="0.35">
      <c r="A1787" s="44">
        <v>41558</v>
      </c>
      <c r="B1787" s="45" t="s">
        <v>3450</v>
      </c>
      <c r="C1787" s="35" t="s">
        <v>3013</v>
      </c>
      <c r="D1787" s="35" t="s">
        <v>3014</v>
      </c>
      <c r="E1787" s="35">
        <v>123</v>
      </c>
      <c r="F1787" s="35">
        <v>0</v>
      </c>
      <c r="G1787" s="46">
        <v>0</v>
      </c>
      <c r="H1787" s="46">
        <v>0.05</v>
      </c>
      <c r="I1787" s="47">
        <v>113</v>
      </c>
      <c r="J1787" s="47">
        <v>4</v>
      </c>
      <c r="K1787" s="46">
        <v>0.04</v>
      </c>
      <c r="L1787" s="47" t="s">
        <v>30</v>
      </c>
      <c r="M1787" s="46">
        <v>0.1</v>
      </c>
      <c r="N1787" s="47">
        <v>6.9724770642201834</v>
      </c>
      <c r="O1787" s="47">
        <v>4478.0733944954127</v>
      </c>
      <c r="P1787" s="47">
        <v>3.25</v>
      </c>
      <c r="Q1787" s="47">
        <v>9570</v>
      </c>
    </row>
    <row r="1788" spans="1:17" x14ac:dyDescent="0.35">
      <c r="A1788" s="44">
        <v>43588</v>
      </c>
      <c r="B1788" s="45" t="s">
        <v>3450</v>
      </c>
      <c r="C1788" s="35" t="s">
        <v>1947</v>
      </c>
      <c r="D1788" s="35" t="s">
        <v>1948</v>
      </c>
      <c r="E1788" s="35">
        <v>0</v>
      </c>
      <c r="F1788" s="35">
        <v>0</v>
      </c>
      <c r="G1788" s="46">
        <v>0</v>
      </c>
      <c r="H1788" s="46">
        <v>0.05</v>
      </c>
      <c r="I1788" s="47">
        <v>64</v>
      </c>
      <c r="J1788" s="47">
        <v>10</v>
      </c>
      <c r="K1788" s="46">
        <v>0.16</v>
      </c>
      <c r="L1788" s="47" t="s">
        <v>21</v>
      </c>
      <c r="M1788" s="46">
        <v>0.21</v>
      </c>
      <c r="N1788" s="47">
        <v>0</v>
      </c>
      <c r="O1788" s="47">
        <v>2347.5925925925926</v>
      </c>
      <c r="P1788" s="47">
        <v>0</v>
      </c>
      <c r="Q1788" s="47">
        <v>3355.7</v>
      </c>
    </row>
    <row r="1789" spans="1:17" x14ac:dyDescent="0.35">
      <c r="A1789" s="44">
        <v>41559</v>
      </c>
      <c r="B1789" s="45" t="s">
        <v>3450</v>
      </c>
      <c r="C1789" s="35" t="s">
        <v>2189</v>
      </c>
      <c r="D1789" s="35" t="s">
        <v>2190</v>
      </c>
      <c r="E1789" s="35">
        <v>146</v>
      </c>
      <c r="F1789" s="35">
        <v>4</v>
      </c>
      <c r="G1789" s="46">
        <v>2.7397260273972601E-2</v>
      </c>
      <c r="H1789" s="46">
        <v>0.08</v>
      </c>
      <c r="I1789" s="47">
        <v>122</v>
      </c>
      <c r="J1789" s="47">
        <v>16</v>
      </c>
      <c r="K1789" s="46">
        <v>0.13</v>
      </c>
      <c r="L1789" s="47" t="s">
        <v>21</v>
      </c>
      <c r="M1789" s="46">
        <v>0.18</v>
      </c>
      <c r="N1789" s="47">
        <v>4.1792452830188678</v>
      </c>
      <c r="O1789" s="47">
        <v>2291.8584905660377</v>
      </c>
      <c r="P1789" s="47">
        <v>2.3125</v>
      </c>
      <c r="Q1789" s="47">
        <v>7460.25</v>
      </c>
    </row>
    <row r="1790" spans="1:17" x14ac:dyDescent="0.35">
      <c r="A1790" s="44">
        <v>41928</v>
      </c>
      <c r="B1790" s="45" t="s">
        <v>3450</v>
      </c>
      <c r="C1790" s="35" t="s">
        <v>2911</v>
      </c>
      <c r="D1790" s="35" t="s">
        <v>2912</v>
      </c>
      <c r="E1790" s="35">
        <v>74</v>
      </c>
      <c r="F1790" s="35">
        <v>0</v>
      </c>
      <c r="G1790" s="46">
        <v>0</v>
      </c>
      <c r="H1790" s="46">
        <v>0.05</v>
      </c>
      <c r="I1790" s="47">
        <v>75</v>
      </c>
      <c r="J1790" s="47">
        <v>4</v>
      </c>
      <c r="K1790" s="46">
        <v>0.05</v>
      </c>
      <c r="L1790" s="47" t="s">
        <v>21</v>
      </c>
      <c r="M1790" s="46">
        <v>0.1</v>
      </c>
      <c r="N1790" s="47">
        <v>5.6901408450704229</v>
      </c>
      <c r="O1790" s="47">
        <v>3062.3661971830984</v>
      </c>
      <c r="P1790" s="47">
        <v>2.25</v>
      </c>
      <c r="Q1790" s="47">
        <v>5615</v>
      </c>
    </row>
    <row r="1791" spans="1:17" x14ac:dyDescent="0.35">
      <c r="A1791" s="44">
        <v>41560</v>
      </c>
      <c r="B1791" s="45" t="s">
        <v>3450</v>
      </c>
      <c r="C1791" s="35" t="s">
        <v>2817</v>
      </c>
      <c r="D1791" s="35" t="s">
        <v>2818</v>
      </c>
      <c r="E1791" s="35">
        <v>79</v>
      </c>
      <c r="F1791" s="35">
        <v>0</v>
      </c>
      <c r="G1791" s="46">
        <v>0</v>
      </c>
      <c r="H1791" s="46">
        <v>0.05</v>
      </c>
      <c r="I1791" s="47">
        <v>94</v>
      </c>
      <c r="J1791" s="47">
        <v>6</v>
      </c>
      <c r="K1791" s="46">
        <v>0.06</v>
      </c>
      <c r="L1791" s="47" t="s">
        <v>21</v>
      </c>
      <c r="M1791" s="46">
        <v>0.11</v>
      </c>
      <c r="N1791" s="47">
        <v>13.204545454545455</v>
      </c>
      <c r="O1791" s="47">
        <v>5457.897727272727</v>
      </c>
      <c r="P1791" s="47">
        <v>3</v>
      </c>
      <c r="Q1791" s="47">
        <v>6515</v>
      </c>
    </row>
    <row r="1792" spans="1:17" x14ac:dyDescent="0.35">
      <c r="A1792" s="44">
        <v>43016</v>
      </c>
      <c r="B1792" s="45" t="s">
        <v>3450</v>
      </c>
      <c r="C1792" s="35" t="s">
        <v>2875</v>
      </c>
      <c r="D1792" s="35" t="s">
        <v>2876</v>
      </c>
      <c r="E1792" s="35">
        <v>51</v>
      </c>
      <c r="F1792" s="35">
        <v>2</v>
      </c>
      <c r="G1792" s="46">
        <v>3.9215686274509803E-2</v>
      </c>
      <c r="H1792" s="46">
        <v>0.09</v>
      </c>
      <c r="I1792" s="47">
        <v>78</v>
      </c>
      <c r="J1792" s="47">
        <v>4</v>
      </c>
      <c r="K1792" s="46">
        <v>0.05</v>
      </c>
      <c r="L1792" s="47" t="s">
        <v>30</v>
      </c>
      <c r="M1792" s="46">
        <v>0.14000000000000001</v>
      </c>
      <c r="N1792" s="47">
        <v>0</v>
      </c>
      <c r="O1792" s="47">
        <v>3176.0405405405404</v>
      </c>
      <c r="P1792" s="47">
        <v>0</v>
      </c>
      <c r="Q1792" s="47">
        <v>2369.25</v>
      </c>
    </row>
    <row r="1793" spans="1:17" x14ac:dyDescent="0.35">
      <c r="A1793" s="44">
        <v>41588</v>
      </c>
      <c r="B1793" s="45" t="s">
        <v>3450</v>
      </c>
      <c r="C1793" s="35" t="s">
        <v>2019</v>
      </c>
      <c r="D1793" s="35" t="s">
        <v>2020</v>
      </c>
      <c r="E1793" s="35">
        <v>123</v>
      </c>
      <c r="F1793" s="35">
        <v>10</v>
      </c>
      <c r="G1793" s="46">
        <v>8.1300813008130079E-2</v>
      </c>
      <c r="H1793" s="46">
        <v>0.13</v>
      </c>
      <c r="I1793" s="47">
        <v>150</v>
      </c>
      <c r="J1793" s="47">
        <v>23</v>
      </c>
      <c r="K1793" s="46">
        <v>0.15</v>
      </c>
      <c r="L1793" s="47" t="s">
        <v>21</v>
      </c>
      <c r="M1793" s="46">
        <v>0.2</v>
      </c>
      <c r="N1793" s="47">
        <v>9.8346456692913389</v>
      </c>
      <c r="O1793" s="47">
        <v>8480.6141732283468</v>
      </c>
      <c r="P1793" s="47">
        <v>8.1304347826086953</v>
      </c>
      <c r="Q1793" s="47">
        <v>10579.04347826087</v>
      </c>
    </row>
    <row r="1794" spans="1:17" x14ac:dyDescent="0.35">
      <c r="A1794" s="44">
        <v>41561</v>
      </c>
      <c r="B1794" s="45" t="s">
        <v>3450</v>
      </c>
      <c r="C1794" s="35" t="s">
        <v>2629</v>
      </c>
      <c r="D1794" s="35" t="s">
        <v>2630</v>
      </c>
      <c r="E1794" s="35">
        <v>105</v>
      </c>
      <c r="F1794" s="35">
        <v>0</v>
      </c>
      <c r="G1794" s="46">
        <v>0</v>
      </c>
      <c r="H1794" s="46">
        <v>0.05</v>
      </c>
      <c r="I1794" s="47">
        <v>131</v>
      </c>
      <c r="J1794" s="47">
        <v>10</v>
      </c>
      <c r="K1794" s="46">
        <v>0.08</v>
      </c>
      <c r="L1794" s="47" t="s">
        <v>21</v>
      </c>
      <c r="M1794" s="46">
        <v>0.13</v>
      </c>
      <c r="N1794" s="47">
        <v>4.3553719008264462</v>
      </c>
      <c r="O1794" s="47">
        <v>2732.181818181818</v>
      </c>
      <c r="P1794" s="47">
        <v>2.2999999999999998</v>
      </c>
      <c r="Q1794" s="47">
        <v>7259.9</v>
      </c>
    </row>
    <row r="1795" spans="1:17" x14ac:dyDescent="0.35">
      <c r="A1795" s="44">
        <v>41562</v>
      </c>
      <c r="B1795" s="45" t="s">
        <v>3450</v>
      </c>
      <c r="C1795" s="35" t="s">
        <v>2641</v>
      </c>
      <c r="D1795" s="35" t="s">
        <v>2642</v>
      </c>
      <c r="E1795" s="35">
        <v>106</v>
      </c>
      <c r="F1795" s="35">
        <v>0</v>
      </c>
      <c r="G1795" s="46">
        <v>0</v>
      </c>
      <c r="H1795" s="46">
        <v>0.05</v>
      </c>
      <c r="I1795" s="47">
        <v>119</v>
      </c>
      <c r="J1795" s="47">
        <v>9</v>
      </c>
      <c r="K1795" s="46">
        <v>0.08</v>
      </c>
      <c r="L1795" s="47" t="s">
        <v>21</v>
      </c>
      <c r="M1795" s="46">
        <v>0.13</v>
      </c>
      <c r="N1795" s="47">
        <v>9.5090909090909097</v>
      </c>
      <c r="O1795" s="47">
        <v>9253.5</v>
      </c>
      <c r="P1795" s="47">
        <v>8</v>
      </c>
      <c r="Q1795" s="47">
        <v>10390.888888888889</v>
      </c>
    </row>
    <row r="1796" spans="1:17" x14ac:dyDescent="0.35">
      <c r="A1796" s="44">
        <v>41590</v>
      </c>
      <c r="B1796" s="45" t="s">
        <v>3450</v>
      </c>
      <c r="C1796" s="35" t="s">
        <v>2725</v>
      </c>
      <c r="D1796" s="35" t="s">
        <v>2726</v>
      </c>
      <c r="E1796" s="35">
        <v>111</v>
      </c>
      <c r="F1796" s="35">
        <v>0</v>
      </c>
      <c r="G1796" s="46">
        <v>0</v>
      </c>
      <c r="H1796" s="46">
        <v>0.05</v>
      </c>
      <c r="I1796" s="47">
        <v>112</v>
      </c>
      <c r="J1796" s="47">
        <v>8</v>
      </c>
      <c r="K1796" s="46">
        <v>7.0000000000000007E-2</v>
      </c>
      <c r="L1796" s="47" t="s">
        <v>21</v>
      </c>
      <c r="M1796" s="46">
        <v>0.12</v>
      </c>
      <c r="N1796" s="47">
        <v>7.2980769230769234</v>
      </c>
      <c r="O1796" s="47">
        <v>7807.7115384615381</v>
      </c>
      <c r="P1796" s="47">
        <v>1.75</v>
      </c>
      <c r="Q1796" s="47">
        <v>16552.625</v>
      </c>
    </row>
    <row r="1797" spans="1:17" x14ac:dyDescent="0.35">
      <c r="A1797" s="44">
        <v>42256</v>
      </c>
      <c r="B1797" s="45" t="s">
        <v>3450</v>
      </c>
      <c r="C1797" s="35" t="s">
        <v>2717</v>
      </c>
      <c r="D1797" s="35" t="s">
        <v>2718</v>
      </c>
      <c r="E1797" s="35">
        <v>60</v>
      </c>
      <c r="F1797" s="35">
        <v>0</v>
      </c>
      <c r="G1797" s="46">
        <v>0</v>
      </c>
      <c r="H1797" s="46">
        <v>0.05</v>
      </c>
      <c r="I1797" s="47">
        <v>82</v>
      </c>
      <c r="J1797" s="47">
        <v>6</v>
      </c>
      <c r="K1797" s="46">
        <v>7.0000000000000007E-2</v>
      </c>
      <c r="L1797" s="47" t="s">
        <v>21</v>
      </c>
      <c r="M1797" s="46">
        <v>0.12</v>
      </c>
      <c r="N1797" s="47">
        <v>4.9342105263157894</v>
      </c>
      <c r="O1797" s="47">
        <v>2507.6447368421054</v>
      </c>
      <c r="P1797" s="47">
        <v>20</v>
      </c>
      <c r="Q1797" s="47">
        <v>17731.666666666668</v>
      </c>
    </row>
    <row r="1798" spans="1:17" x14ac:dyDescent="0.35">
      <c r="A1798" s="44">
        <v>41563</v>
      </c>
      <c r="B1798" s="45" t="s">
        <v>3450</v>
      </c>
      <c r="C1798" s="35" t="s">
        <v>3195</v>
      </c>
      <c r="D1798" s="35" t="s">
        <v>3196</v>
      </c>
      <c r="E1798" s="35">
        <v>150</v>
      </c>
      <c r="F1798" s="35">
        <v>0</v>
      </c>
      <c r="G1798" s="46">
        <v>0</v>
      </c>
      <c r="H1798" s="46">
        <v>0.05</v>
      </c>
      <c r="I1798" s="47">
        <v>163</v>
      </c>
      <c r="J1798" s="47">
        <v>4</v>
      </c>
      <c r="K1798" s="46">
        <v>0.02</v>
      </c>
      <c r="L1798" s="47" t="s">
        <v>30</v>
      </c>
      <c r="M1798" s="46">
        <v>0.1</v>
      </c>
      <c r="N1798" s="47">
        <v>9.515723270440251</v>
      </c>
      <c r="O1798" s="47">
        <v>6424.9685534591199</v>
      </c>
      <c r="P1798" s="47">
        <v>8.75</v>
      </c>
      <c r="Q1798" s="47">
        <v>11231.75</v>
      </c>
    </row>
    <row r="1799" spans="1:17" x14ac:dyDescent="0.35">
      <c r="A1799" s="44">
        <v>41591</v>
      </c>
      <c r="B1799" s="45" t="s">
        <v>3450</v>
      </c>
      <c r="C1799" s="35" t="s">
        <v>1371</v>
      </c>
      <c r="D1799" s="35" t="s">
        <v>1372</v>
      </c>
      <c r="E1799" s="35">
        <v>192</v>
      </c>
      <c r="F1799" s="35">
        <v>9</v>
      </c>
      <c r="G1799" s="46">
        <v>4.6875E-2</v>
      </c>
      <c r="H1799" s="46">
        <v>0.1</v>
      </c>
      <c r="I1799" s="47">
        <v>193</v>
      </c>
      <c r="J1799" s="47">
        <v>44</v>
      </c>
      <c r="K1799" s="46">
        <v>0.23</v>
      </c>
      <c r="L1799" s="47" t="s">
        <v>21</v>
      </c>
      <c r="M1799" s="46">
        <v>0.28000000000000003</v>
      </c>
      <c r="N1799" s="47">
        <v>25.624161073825505</v>
      </c>
      <c r="O1799" s="47">
        <v>21353.805369127516</v>
      </c>
      <c r="P1799" s="47">
        <v>18.90909090909091</v>
      </c>
      <c r="Q1799" s="47">
        <v>48827.931818181816</v>
      </c>
    </row>
    <row r="1800" spans="1:17" x14ac:dyDescent="0.35">
      <c r="A1800" s="44">
        <v>42255</v>
      </c>
      <c r="B1800" s="45" t="s">
        <v>3450</v>
      </c>
      <c r="C1800" s="35" t="s">
        <v>2813</v>
      </c>
      <c r="D1800" s="35" t="s">
        <v>2814</v>
      </c>
      <c r="E1800" s="35">
        <v>89</v>
      </c>
      <c r="F1800" s="35">
        <v>1</v>
      </c>
      <c r="G1800" s="46">
        <v>1.1235955056179775E-2</v>
      </c>
      <c r="H1800" s="46">
        <v>0.06</v>
      </c>
      <c r="I1800" s="47">
        <v>98</v>
      </c>
      <c r="J1800" s="47">
        <v>6</v>
      </c>
      <c r="K1800" s="46">
        <v>0.06</v>
      </c>
      <c r="L1800" s="47" t="s">
        <v>21</v>
      </c>
      <c r="M1800" s="46">
        <v>0.11</v>
      </c>
      <c r="N1800" s="47">
        <v>5.1630434782608692</v>
      </c>
      <c r="O1800" s="47">
        <v>3665.358695652174</v>
      </c>
      <c r="P1800" s="47">
        <v>2.3333333333333335</v>
      </c>
      <c r="Q1800" s="47">
        <v>10959.833333333334</v>
      </c>
    </row>
    <row r="1801" spans="1:17" x14ac:dyDescent="0.35">
      <c r="A1801" s="44">
        <v>41592</v>
      </c>
      <c r="B1801" s="45" t="s">
        <v>3450</v>
      </c>
      <c r="C1801" s="35" t="s">
        <v>1713</v>
      </c>
      <c r="D1801" s="35" t="s">
        <v>1714</v>
      </c>
      <c r="E1801" s="35">
        <v>110</v>
      </c>
      <c r="F1801" s="35">
        <v>1</v>
      </c>
      <c r="G1801" s="46">
        <v>9.0909090909090905E-3</v>
      </c>
      <c r="H1801" s="46">
        <v>0.06</v>
      </c>
      <c r="I1801" s="47">
        <v>128</v>
      </c>
      <c r="J1801" s="47">
        <v>24</v>
      </c>
      <c r="K1801" s="46">
        <v>0.19</v>
      </c>
      <c r="L1801" s="47" t="s">
        <v>21</v>
      </c>
      <c r="M1801" s="46">
        <v>0.24</v>
      </c>
      <c r="N1801" s="47">
        <v>6.7211538461538458</v>
      </c>
      <c r="O1801" s="47">
        <v>6299.7980769230771</v>
      </c>
      <c r="P1801" s="47">
        <v>4.5</v>
      </c>
      <c r="Q1801" s="47">
        <v>9705.0416666666661</v>
      </c>
    </row>
    <row r="1802" spans="1:17" x14ac:dyDescent="0.35">
      <c r="A1802" s="44">
        <v>41564</v>
      </c>
      <c r="B1802" s="45" t="s">
        <v>3450</v>
      </c>
      <c r="C1802" s="35" t="s">
        <v>1459</v>
      </c>
      <c r="D1802" s="35" t="s">
        <v>1460</v>
      </c>
      <c r="E1802" s="35">
        <v>119</v>
      </c>
      <c r="F1802" s="35">
        <v>6</v>
      </c>
      <c r="G1802" s="46">
        <v>5.0420168067226892E-2</v>
      </c>
      <c r="H1802" s="46">
        <v>0.1</v>
      </c>
      <c r="I1802" s="47">
        <v>121</v>
      </c>
      <c r="J1802" s="47">
        <v>27</v>
      </c>
      <c r="K1802" s="46">
        <v>0.22</v>
      </c>
      <c r="L1802" s="47" t="s">
        <v>21</v>
      </c>
      <c r="M1802" s="46">
        <v>0.27</v>
      </c>
      <c r="N1802" s="47">
        <v>5.9893617021276597</v>
      </c>
      <c r="O1802" s="47">
        <v>4120.0531914893618</v>
      </c>
      <c r="P1802" s="47">
        <v>6.4074074074074074</v>
      </c>
      <c r="Q1802" s="47">
        <v>10354.777777777777</v>
      </c>
    </row>
    <row r="1803" spans="1:17" x14ac:dyDescent="0.35">
      <c r="A1803" s="44">
        <v>41565</v>
      </c>
      <c r="B1803" s="45" t="s">
        <v>3450</v>
      </c>
      <c r="C1803" s="35" t="s">
        <v>3023</v>
      </c>
      <c r="D1803" s="35" t="s">
        <v>3024</v>
      </c>
      <c r="E1803" s="35">
        <v>128</v>
      </c>
      <c r="F1803" s="35">
        <v>0</v>
      </c>
      <c r="G1803" s="46">
        <v>0</v>
      </c>
      <c r="H1803" s="46">
        <v>0.05</v>
      </c>
      <c r="I1803" s="47">
        <v>137</v>
      </c>
      <c r="J1803" s="47">
        <v>6</v>
      </c>
      <c r="K1803" s="46">
        <v>0.04</v>
      </c>
      <c r="L1803" s="47" t="s">
        <v>30</v>
      </c>
      <c r="M1803" s="46">
        <v>0.1</v>
      </c>
      <c r="N1803" s="47">
        <v>7.6488549618320612</v>
      </c>
      <c r="O1803" s="47">
        <v>5615.06106870229</v>
      </c>
      <c r="P1803" s="47">
        <v>0.5</v>
      </c>
      <c r="Q1803" s="47">
        <v>3249.1666666666665</v>
      </c>
    </row>
    <row r="1804" spans="1:17" x14ac:dyDescent="0.35">
      <c r="A1804" s="44">
        <v>41593</v>
      </c>
      <c r="B1804" s="45" t="s">
        <v>3450</v>
      </c>
      <c r="C1804" s="35" t="s">
        <v>2721</v>
      </c>
      <c r="D1804" s="35" t="s">
        <v>2722</v>
      </c>
      <c r="E1804" s="35">
        <v>137</v>
      </c>
      <c r="F1804" s="35">
        <v>0</v>
      </c>
      <c r="G1804" s="46">
        <v>0</v>
      </c>
      <c r="H1804" s="46">
        <v>0.05</v>
      </c>
      <c r="I1804" s="47">
        <v>129</v>
      </c>
      <c r="J1804" s="47">
        <v>9</v>
      </c>
      <c r="K1804" s="46">
        <v>7.0000000000000007E-2</v>
      </c>
      <c r="L1804" s="47" t="s">
        <v>21</v>
      </c>
      <c r="M1804" s="46">
        <v>0.12</v>
      </c>
      <c r="N1804" s="47">
        <v>5.3250000000000002</v>
      </c>
      <c r="O1804" s="47">
        <v>7415.0083333333332</v>
      </c>
      <c r="P1804" s="47">
        <v>4.1111111111111107</v>
      </c>
      <c r="Q1804" s="47">
        <v>30794.777777777777</v>
      </c>
    </row>
    <row r="1805" spans="1:17" x14ac:dyDescent="0.35">
      <c r="A1805" s="44">
        <v>41566</v>
      </c>
      <c r="B1805" s="45" t="s">
        <v>3450</v>
      </c>
      <c r="C1805" s="35" t="s">
        <v>2463</v>
      </c>
      <c r="D1805" s="35" t="s">
        <v>2464</v>
      </c>
      <c r="E1805" s="35">
        <v>96</v>
      </c>
      <c r="F1805" s="35">
        <v>0</v>
      </c>
      <c r="G1805" s="46">
        <v>0</v>
      </c>
      <c r="H1805" s="46">
        <v>0.05</v>
      </c>
      <c r="I1805" s="47">
        <v>93</v>
      </c>
      <c r="J1805" s="47">
        <v>9</v>
      </c>
      <c r="K1805" s="46">
        <v>0.1</v>
      </c>
      <c r="L1805" s="47" t="s">
        <v>21</v>
      </c>
      <c r="M1805" s="46">
        <v>0.15</v>
      </c>
      <c r="N1805" s="47">
        <v>8.1428571428571423</v>
      </c>
      <c r="O1805" s="47">
        <v>4574.2380952380954</v>
      </c>
      <c r="P1805" s="47">
        <v>2</v>
      </c>
      <c r="Q1805" s="47">
        <v>5482.5555555555557</v>
      </c>
    </row>
    <row r="1806" spans="1:17" x14ac:dyDescent="0.35">
      <c r="A1806" s="44">
        <v>41567</v>
      </c>
      <c r="B1806" s="45" t="s">
        <v>3450</v>
      </c>
      <c r="C1806" s="35" t="s">
        <v>2637</v>
      </c>
      <c r="D1806" s="35" t="s">
        <v>2638</v>
      </c>
      <c r="E1806" s="35">
        <v>177</v>
      </c>
      <c r="F1806" s="35">
        <v>2</v>
      </c>
      <c r="G1806" s="46">
        <v>1.1299435028248588E-2</v>
      </c>
      <c r="H1806" s="46">
        <v>0.06</v>
      </c>
      <c r="I1806" s="47">
        <v>162</v>
      </c>
      <c r="J1806" s="47">
        <v>13</v>
      </c>
      <c r="K1806" s="46">
        <v>0.08</v>
      </c>
      <c r="L1806" s="47" t="s">
        <v>21</v>
      </c>
      <c r="M1806" s="46">
        <v>0.13</v>
      </c>
      <c r="N1806" s="47">
        <v>5.5302013422818792</v>
      </c>
      <c r="O1806" s="47">
        <v>3361.9664429530203</v>
      </c>
      <c r="P1806" s="47">
        <v>4.5384615384615383</v>
      </c>
      <c r="Q1806" s="47">
        <v>4283.6923076923076</v>
      </c>
    </row>
    <row r="1807" spans="1:17" x14ac:dyDescent="0.35">
      <c r="A1807" s="44">
        <v>41477</v>
      </c>
      <c r="B1807" s="45" t="s">
        <v>3450</v>
      </c>
      <c r="C1807" s="35" t="s">
        <v>2275</v>
      </c>
      <c r="D1807" s="35" t="s">
        <v>2276</v>
      </c>
      <c r="E1807" s="35">
        <v>122</v>
      </c>
      <c r="F1807" s="35">
        <v>5</v>
      </c>
      <c r="G1807" s="46">
        <v>4.0983606557377046E-2</v>
      </c>
      <c r="H1807" s="46">
        <v>0.09</v>
      </c>
      <c r="I1807" s="47">
        <v>123</v>
      </c>
      <c r="J1807" s="47">
        <v>15</v>
      </c>
      <c r="K1807" s="46">
        <v>0.12</v>
      </c>
      <c r="L1807" s="47" t="s">
        <v>21</v>
      </c>
      <c r="M1807" s="46">
        <v>0.17</v>
      </c>
      <c r="N1807" s="47">
        <v>5.2314814814814818</v>
      </c>
      <c r="O1807" s="47">
        <v>3297.3981481481483</v>
      </c>
      <c r="P1807" s="47">
        <v>3.7333333333333334</v>
      </c>
      <c r="Q1807" s="47">
        <v>7467.1333333333332</v>
      </c>
    </row>
    <row r="1808" spans="1:17" x14ac:dyDescent="0.35">
      <c r="A1808" s="44">
        <v>41594</v>
      </c>
      <c r="B1808" s="45" t="s">
        <v>3450</v>
      </c>
      <c r="C1808" s="35" t="s">
        <v>2001</v>
      </c>
      <c r="D1808" s="35" t="s">
        <v>2002</v>
      </c>
      <c r="E1808" s="35">
        <v>121</v>
      </c>
      <c r="F1808" s="35">
        <v>2</v>
      </c>
      <c r="G1808" s="46">
        <v>1.6528925619834711E-2</v>
      </c>
      <c r="H1808" s="46">
        <v>7.0000000000000007E-2</v>
      </c>
      <c r="I1808" s="47">
        <v>87</v>
      </c>
      <c r="J1808" s="47">
        <v>13</v>
      </c>
      <c r="K1808" s="46">
        <v>0.15</v>
      </c>
      <c r="L1808" s="47" t="s">
        <v>21</v>
      </c>
      <c r="M1808" s="46">
        <v>0.2</v>
      </c>
      <c r="N1808" s="47">
        <v>5.1621621621621623</v>
      </c>
      <c r="O1808" s="47">
        <v>3814.1216216216217</v>
      </c>
      <c r="P1808" s="47">
        <v>4.3076923076923075</v>
      </c>
      <c r="Q1808" s="47">
        <v>10644.923076923076</v>
      </c>
    </row>
    <row r="1809" spans="1:17" x14ac:dyDescent="0.35">
      <c r="A1809" s="44">
        <v>41893</v>
      </c>
      <c r="B1809" s="45" t="s">
        <v>3450</v>
      </c>
      <c r="C1809" s="35" t="s">
        <v>2705</v>
      </c>
      <c r="D1809" s="35" t="s">
        <v>2706</v>
      </c>
      <c r="E1809" s="35">
        <v>116</v>
      </c>
      <c r="F1809" s="35">
        <v>5</v>
      </c>
      <c r="G1809" s="46">
        <v>4.3103448275862072E-2</v>
      </c>
      <c r="H1809" s="46">
        <v>0.09</v>
      </c>
      <c r="I1809" s="47">
        <v>95</v>
      </c>
      <c r="J1809" s="47">
        <v>7</v>
      </c>
      <c r="K1809" s="46">
        <v>7.0000000000000007E-2</v>
      </c>
      <c r="L1809" s="47" t="s">
        <v>30</v>
      </c>
      <c r="M1809" s="46">
        <v>0.14000000000000001</v>
      </c>
      <c r="N1809" s="47">
        <v>4.6590909090909092</v>
      </c>
      <c r="O1809" s="47">
        <v>2724.659090909091</v>
      </c>
      <c r="P1809" s="47">
        <v>0.8571428571428571</v>
      </c>
      <c r="Q1809" s="47">
        <v>8942.2857142857138</v>
      </c>
    </row>
    <row r="1810" spans="1:17" x14ac:dyDescent="0.35">
      <c r="A1810" s="44">
        <v>210</v>
      </c>
      <c r="B1810" s="45" t="s">
        <v>3450</v>
      </c>
      <c r="C1810" s="35" t="s">
        <v>1767</v>
      </c>
      <c r="D1810" s="35" t="s">
        <v>1768</v>
      </c>
      <c r="E1810" s="35">
        <v>208</v>
      </c>
      <c r="F1810" s="35">
        <v>9</v>
      </c>
      <c r="G1810" s="46">
        <v>4.3269230769230768E-2</v>
      </c>
      <c r="H1810" s="46">
        <v>0.09</v>
      </c>
      <c r="I1810" s="47">
        <v>99</v>
      </c>
      <c r="J1810" s="47">
        <v>18</v>
      </c>
      <c r="K1810" s="46">
        <v>0.18</v>
      </c>
      <c r="L1810" s="47" t="s">
        <v>21</v>
      </c>
      <c r="M1810" s="46">
        <v>0.23</v>
      </c>
      <c r="N1810" s="47">
        <v>0.50617283950617287</v>
      </c>
      <c r="O1810" s="47">
        <v>198.19753086419752</v>
      </c>
      <c r="P1810" s="47">
        <v>1.3333333333333333</v>
      </c>
      <c r="Q1810" s="47">
        <v>940.72222222222217</v>
      </c>
    </row>
    <row r="1811" spans="1:17" x14ac:dyDescent="0.35">
      <c r="A1811" s="44">
        <v>11059</v>
      </c>
      <c r="B1811" s="45" t="s">
        <v>3450</v>
      </c>
      <c r="C1811" s="35" t="s">
        <v>2645</v>
      </c>
      <c r="D1811" s="35" t="s">
        <v>2646</v>
      </c>
      <c r="E1811" s="35">
        <v>55</v>
      </c>
      <c r="F1811" s="35">
        <v>14</v>
      </c>
      <c r="G1811" s="46">
        <v>0.25454545454545452</v>
      </c>
      <c r="H1811" s="46">
        <v>0.3</v>
      </c>
      <c r="I1811" s="47">
        <v>43</v>
      </c>
      <c r="J1811" s="47">
        <v>3</v>
      </c>
      <c r="K1811" s="46">
        <v>7.0000000000000007E-2</v>
      </c>
      <c r="L1811" s="47" t="s">
        <v>30</v>
      </c>
      <c r="M1811" s="46">
        <v>0.35</v>
      </c>
      <c r="N1811" s="47">
        <v>0</v>
      </c>
      <c r="O1811" s="47">
        <v>165.52500000000001</v>
      </c>
      <c r="P1811" s="47">
        <v>0</v>
      </c>
      <c r="Q1811" s="47">
        <v>493.66666666666669</v>
      </c>
    </row>
    <row r="1812" spans="1:17" x14ac:dyDescent="0.35">
      <c r="A1812" s="44">
        <v>11061</v>
      </c>
      <c r="B1812" s="45" t="s">
        <v>3450</v>
      </c>
      <c r="C1812" s="35" t="s">
        <v>465</v>
      </c>
      <c r="D1812" s="35" t="s">
        <v>466</v>
      </c>
      <c r="E1812" s="35">
        <v>27</v>
      </c>
      <c r="F1812" s="35">
        <v>7</v>
      </c>
      <c r="G1812" s="46">
        <v>0.25925925925925924</v>
      </c>
      <c r="H1812" s="46">
        <v>0.31</v>
      </c>
      <c r="I1812" s="47">
        <v>49</v>
      </c>
      <c r="J1812" s="47">
        <v>19</v>
      </c>
      <c r="K1812" s="46">
        <v>0.39</v>
      </c>
      <c r="L1812" s="47" t="s">
        <v>21</v>
      </c>
      <c r="M1812" s="46">
        <v>0.45</v>
      </c>
      <c r="N1812" s="47">
        <v>0</v>
      </c>
      <c r="O1812" s="47">
        <v>88.466666666666669</v>
      </c>
      <c r="P1812" s="47">
        <v>0.15789473684210525</v>
      </c>
      <c r="Q1812" s="47">
        <v>329.94736842105266</v>
      </c>
    </row>
    <row r="1813" spans="1:17" x14ac:dyDescent="0.35">
      <c r="A1813" s="44">
        <v>13744</v>
      </c>
      <c r="B1813" s="45" t="s">
        <v>3450</v>
      </c>
      <c r="C1813" s="35" t="s">
        <v>3201</v>
      </c>
      <c r="D1813" s="35" t="s">
        <v>3202</v>
      </c>
      <c r="E1813" s="35">
        <v>61</v>
      </c>
      <c r="F1813" s="35">
        <v>4</v>
      </c>
      <c r="G1813" s="46">
        <v>6.5573770491803282E-2</v>
      </c>
      <c r="H1813" s="46">
        <v>0.12</v>
      </c>
      <c r="I1813" s="47">
        <v>89</v>
      </c>
      <c r="J1813" s="47">
        <v>1</v>
      </c>
      <c r="K1813" s="46">
        <v>0.01</v>
      </c>
      <c r="L1813" s="47" t="s">
        <v>30</v>
      </c>
      <c r="M1813" s="46">
        <v>0.17</v>
      </c>
      <c r="N1813" s="47">
        <v>0.375</v>
      </c>
      <c r="O1813" s="47">
        <v>154.84090909090909</v>
      </c>
      <c r="P1813" s="47">
        <v>1</v>
      </c>
      <c r="Q1813" s="47">
        <v>992</v>
      </c>
    </row>
    <row r="1814" spans="1:17" x14ac:dyDescent="0.35">
      <c r="A1814" s="44">
        <v>13721</v>
      </c>
      <c r="B1814" s="45" t="s">
        <v>3450</v>
      </c>
      <c r="C1814" s="35" t="s">
        <v>3403</v>
      </c>
      <c r="D1814" s="35" t="s">
        <v>3404</v>
      </c>
      <c r="E1814" s="35">
        <v>54</v>
      </c>
      <c r="F1814" s="35">
        <v>0</v>
      </c>
      <c r="G1814" s="46">
        <v>0</v>
      </c>
      <c r="H1814" s="46">
        <v>0.05</v>
      </c>
      <c r="I1814" s="47">
        <v>62</v>
      </c>
      <c r="J1814" s="47">
        <v>0</v>
      </c>
      <c r="K1814" s="46">
        <v>0</v>
      </c>
      <c r="L1814" s="47" t="s">
        <v>30</v>
      </c>
      <c r="M1814" s="46">
        <v>0.1</v>
      </c>
      <c r="N1814" s="47">
        <v>0.70967741935483875</v>
      </c>
      <c r="O1814" s="47">
        <v>393.45161290322579</v>
      </c>
      <c r="P1814" s="47">
        <v>0</v>
      </c>
      <c r="Q1814" s="47">
        <v>0</v>
      </c>
    </row>
    <row r="1815" spans="1:17" x14ac:dyDescent="0.35">
      <c r="A1815" s="44">
        <v>11067</v>
      </c>
      <c r="B1815" s="45" t="s">
        <v>3450</v>
      </c>
      <c r="C1815" s="35" t="s">
        <v>507</v>
      </c>
      <c r="D1815" s="35" t="s">
        <v>508</v>
      </c>
      <c r="E1815" s="35">
        <v>25</v>
      </c>
      <c r="F1815" s="35">
        <v>1</v>
      </c>
      <c r="G1815" s="46">
        <v>0.04</v>
      </c>
      <c r="H1815" s="46">
        <v>0.09</v>
      </c>
      <c r="I1815" s="47">
        <v>34</v>
      </c>
      <c r="J1815" s="47">
        <v>13</v>
      </c>
      <c r="K1815" s="46">
        <v>0.38</v>
      </c>
      <c r="L1815" s="47" t="s">
        <v>21</v>
      </c>
      <c r="M1815" s="46">
        <v>0.44</v>
      </c>
      <c r="N1815" s="47">
        <v>0.95238095238095233</v>
      </c>
      <c r="O1815" s="47">
        <v>327.90476190476193</v>
      </c>
      <c r="P1815" s="47">
        <v>0.38461538461538464</v>
      </c>
      <c r="Q1815" s="47">
        <v>622.61538461538464</v>
      </c>
    </row>
    <row r="1816" spans="1:17" x14ac:dyDescent="0.35">
      <c r="A1816" s="44">
        <v>521</v>
      </c>
      <c r="B1816" s="45" t="s">
        <v>3450</v>
      </c>
      <c r="C1816" s="35" t="s">
        <v>2421</v>
      </c>
      <c r="D1816" s="35" t="s">
        <v>2422</v>
      </c>
      <c r="E1816" s="35">
        <v>753</v>
      </c>
      <c r="F1816" s="35">
        <v>50</v>
      </c>
      <c r="G1816" s="46">
        <v>6.6401062416998669E-2</v>
      </c>
      <c r="H1816" s="46">
        <v>0.12</v>
      </c>
      <c r="I1816" s="47">
        <v>1075</v>
      </c>
      <c r="J1816" s="47">
        <v>110</v>
      </c>
      <c r="K1816" s="46">
        <v>0.1</v>
      </c>
      <c r="L1816" s="47" t="s">
        <v>30</v>
      </c>
      <c r="M1816" s="46">
        <v>0.17</v>
      </c>
      <c r="N1816" s="47">
        <v>0.93471502590673572</v>
      </c>
      <c r="O1816" s="47">
        <v>269.55440414507774</v>
      </c>
      <c r="P1816" s="47">
        <v>0.74545454545454548</v>
      </c>
      <c r="Q1816" s="47">
        <v>792.76363636363635</v>
      </c>
    </row>
    <row r="1817" spans="1:17" x14ac:dyDescent="0.35">
      <c r="A1817" s="44">
        <v>11063</v>
      </c>
      <c r="B1817" s="45" t="s">
        <v>3450</v>
      </c>
      <c r="C1817" s="35" t="s">
        <v>2985</v>
      </c>
      <c r="D1817" s="35" t="s">
        <v>2986</v>
      </c>
      <c r="E1817" s="35">
        <v>218</v>
      </c>
      <c r="F1817" s="35">
        <v>4</v>
      </c>
      <c r="G1817" s="46">
        <v>1.834862385321101E-2</v>
      </c>
      <c r="H1817" s="46">
        <v>7.0000000000000007E-2</v>
      </c>
      <c r="I1817" s="47">
        <v>271</v>
      </c>
      <c r="J1817" s="47">
        <v>11</v>
      </c>
      <c r="K1817" s="46">
        <v>0.04</v>
      </c>
      <c r="L1817" s="47" t="s">
        <v>30</v>
      </c>
      <c r="M1817" s="46">
        <v>0.12</v>
      </c>
      <c r="N1817" s="47">
        <v>0.63461538461538458</v>
      </c>
      <c r="O1817" s="47">
        <v>213.25</v>
      </c>
      <c r="P1817" s="47">
        <v>1.1818181818181819</v>
      </c>
      <c r="Q1817" s="47">
        <v>775.5454545454545</v>
      </c>
    </row>
    <row r="1818" spans="1:17" x14ac:dyDescent="0.35">
      <c r="A1818" s="44">
        <v>11064</v>
      </c>
      <c r="B1818" s="45" t="s">
        <v>3450</v>
      </c>
      <c r="C1818" s="35" t="s">
        <v>2405</v>
      </c>
      <c r="D1818" s="35" t="s">
        <v>2406</v>
      </c>
      <c r="E1818" s="35">
        <v>211</v>
      </c>
      <c r="F1818" s="35">
        <v>17</v>
      </c>
      <c r="G1818" s="46">
        <v>8.0568720379146919E-2</v>
      </c>
      <c r="H1818" s="46">
        <v>0.13</v>
      </c>
      <c r="I1818" s="47">
        <v>266</v>
      </c>
      <c r="J1818" s="47">
        <v>27</v>
      </c>
      <c r="K1818" s="46">
        <v>0.1</v>
      </c>
      <c r="L1818" s="47" t="s">
        <v>30</v>
      </c>
      <c r="M1818" s="46">
        <v>0.18</v>
      </c>
      <c r="N1818" s="47">
        <v>0.76569037656903771</v>
      </c>
      <c r="O1818" s="47">
        <v>249.89539748953976</v>
      </c>
      <c r="P1818" s="47">
        <v>1.1111111111111112</v>
      </c>
      <c r="Q1818" s="47">
        <v>984.74074074074076</v>
      </c>
    </row>
    <row r="1819" spans="1:17" x14ac:dyDescent="0.35">
      <c r="A1819" s="44">
        <v>12028</v>
      </c>
      <c r="B1819" s="45" t="s">
        <v>3450</v>
      </c>
      <c r="C1819" s="35" t="s">
        <v>1543</v>
      </c>
      <c r="D1819" s="35" t="s">
        <v>1544</v>
      </c>
      <c r="E1819" s="35">
        <v>181</v>
      </c>
      <c r="F1819" s="35">
        <v>21</v>
      </c>
      <c r="G1819" s="46">
        <v>0.11602209944751381</v>
      </c>
      <c r="H1819" s="46">
        <v>0.17</v>
      </c>
      <c r="I1819" s="47">
        <v>178</v>
      </c>
      <c r="J1819" s="47">
        <v>38</v>
      </c>
      <c r="K1819" s="46">
        <v>0.21</v>
      </c>
      <c r="L1819" s="47" t="s">
        <v>21</v>
      </c>
      <c r="M1819" s="46">
        <v>0.26</v>
      </c>
      <c r="N1819" s="47">
        <v>0.7142857142857143</v>
      </c>
      <c r="O1819" s="47">
        <v>548.10714285714289</v>
      </c>
      <c r="P1819" s="47">
        <v>1.263157894736842</v>
      </c>
      <c r="Q1819" s="47">
        <v>1154.8157894736842</v>
      </c>
    </row>
    <row r="1820" spans="1:17" x14ac:dyDescent="0.35">
      <c r="A1820" s="44">
        <v>12152</v>
      </c>
      <c r="B1820" s="45" t="s">
        <v>3450</v>
      </c>
      <c r="C1820" s="35" t="s">
        <v>685</v>
      </c>
      <c r="D1820" s="35" t="s">
        <v>686</v>
      </c>
      <c r="E1820" s="35">
        <v>26</v>
      </c>
      <c r="F1820" s="35">
        <v>11</v>
      </c>
      <c r="G1820" s="46">
        <v>0.42307692307692307</v>
      </c>
      <c r="H1820" s="46">
        <v>0.49</v>
      </c>
      <c r="I1820" s="47">
        <v>18</v>
      </c>
      <c r="J1820" s="47">
        <v>6</v>
      </c>
      <c r="K1820" s="46">
        <v>0.33</v>
      </c>
      <c r="L1820" s="47" t="s">
        <v>30</v>
      </c>
      <c r="M1820" s="46">
        <v>0.56000000000000005</v>
      </c>
      <c r="N1820" s="47">
        <v>0.75</v>
      </c>
      <c r="O1820" s="47">
        <v>708.25</v>
      </c>
      <c r="P1820" s="47">
        <v>0.16666666666666666</v>
      </c>
      <c r="Q1820" s="47">
        <v>1970</v>
      </c>
    </row>
    <row r="1821" spans="1:17" x14ac:dyDescent="0.35">
      <c r="A1821" s="44">
        <v>10048</v>
      </c>
      <c r="B1821" s="45" t="s">
        <v>3450</v>
      </c>
      <c r="C1821" s="35" t="s">
        <v>851</v>
      </c>
      <c r="D1821" s="35" t="s">
        <v>852</v>
      </c>
      <c r="E1821" s="35">
        <v>21</v>
      </c>
      <c r="F1821" s="35">
        <v>5</v>
      </c>
      <c r="G1821" s="46">
        <v>0.23809523809523808</v>
      </c>
      <c r="H1821" s="46">
        <v>0.28999999999999998</v>
      </c>
      <c r="I1821" s="47">
        <v>26</v>
      </c>
      <c r="J1821" s="47">
        <v>8</v>
      </c>
      <c r="K1821" s="46">
        <v>0.31</v>
      </c>
      <c r="L1821" s="47" t="s">
        <v>21</v>
      </c>
      <c r="M1821" s="46">
        <v>0.36</v>
      </c>
      <c r="N1821" s="47">
        <v>0.3888888888888889</v>
      </c>
      <c r="O1821" s="47">
        <v>208</v>
      </c>
      <c r="P1821" s="47">
        <v>0.5</v>
      </c>
      <c r="Q1821" s="47">
        <v>842.625</v>
      </c>
    </row>
    <row r="1822" spans="1:17" x14ac:dyDescent="0.35">
      <c r="A1822" s="44">
        <v>12021</v>
      </c>
      <c r="B1822" s="45" t="s">
        <v>3450</v>
      </c>
      <c r="C1822" s="35" t="s">
        <v>227</v>
      </c>
      <c r="D1822" s="35" t="s">
        <v>228</v>
      </c>
      <c r="E1822" s="35">
        <v>47</v>
      </c>
      <c r="F1822" s="35">
        <v>17</v>
      </c>
      <c r="G1822" s="46">
        <v>0.36170212765957449</v>
      </c>
      <c r="H1822" s="46">
        <v>0.42</v>
      </c>
      <c r="I1822" s="47">
        <v>54</v>
      </c>
      <c r="J1822" s="47">
        <v>26</v>
      </c>
      <c r="K1822" s="46">
        <v>0.48</v>
      </c>
      <c r="L1822" s="47" t="s">
        <v>21</v>
      </c>
      <c r="M1822" s="46">
        <v>0.55000000000000004</v>
      </c>
      <c r="N1822" s="47">
        <v>0.75</v>
      </c>
      <c r="O1822" s="47">
        <v>191.57142857142858</v>
      </c>
      <c r="P1822" s="47">
        <v>0.92307692307692313</v>
      </c>
      <c r="Q1822" s="47">
        <v>1305.1153846153845</v>
      </c>
    </row>
    <row r="1823" spans="1:17" x14ac:dyDescent="0.35">
      <c r="A1823" s="44">
        <v>10072</v>
      </c>
      <c r="B1823" s="45" t="s">
        <v>3450</v>
      </c>
      <c r="C1823" s="35" t="s">
        <v>1599</v>
      </c>
      <c r="D1823" s="35" t="s">
        <v>1600</v>
      </c>
      <c r="E1823" s="35">
        <v>344</v>
      </c>
      <c r="F1823" s="35">
        <v>48</v>
      </c>
      <c r="G1823" s="46">
        <v>0.13953488372093023</v>
      </c>
      <c r="H1823" s="46">
        <v>0.19</v>
      </c>
      <c r="I1823" s="47">
        <v>425</v>
      </c>
      <c r="J1823" s="47">
        <v>83</v>
      </c>
      <c r="K1823" s="46">
        <v>0.2</v>
      </c>
      <c r="L1823" s="47" t="s">
        <v>21</v>
      </c>
      <c r="M1823" s="46">
        <v>0.25</v>
      </c>
      <c r="N1823" s="47">
        <v>0.49707602339181284</v>
      </c>
      <c r="O1823" s="47">
        <v>229.38011695906434</v>
      </c>
      <c r="P1823" s="47">
        <v>0.75903614457831325</v>
      </c>
      <c r="Q1823" s="47">
        <v>662.51807228915663</v>
      </c>
    </row>
    <row r="1824" spans="1:17" x14ac:dyDescent="0.35">
      <c r="A1824" s="44">
        <v>12017</v>
      </c>
      <c r="B1824" s="45" t="s">
        <v>3450</v>
      </c>
      <c r="C1824" s="35" t="s">
        <v>2219</v>
      </c>
      <c r="D1824" s="35" t="s">
        <v>2220</v>
      </c>
      <c r="E1824" s="35">
        <v>38</v>
      </c>
      <c r="F1824" s="35">
        <v>5</v>
      </c>
      <c r="G1824" s="46">
        <v>0.13157894736842105</v>
      </c>
      <c r="H1824" s="46">
        <v>0.18</v>
      </c>
      <c r="I1824" s="47">
        <v>34</v>
      </c>
      <c r="J1824" s="47">
        <v>4</v>
      </c>
      <c r="K1824" s="46">
        <v>0.12</v>
      </c>
      <c r="L1824" s="47" t="s">
        <v>30</v>
      </c>
      <c r="M1824" s="46">
        <v>0.23</v>
      </c>
      <c r="N1824" s="47">
        <v>0.53333333333333333</v>
      </c>
      <c r="O1824" s="47">
        <v>205.9</v>
      </c>
      <c r="P1824" s="47">
        <v>1.5</v>
      </c>
      <c r="Q1824" s="47">
        <v>1430.75</v>
      </c>
    </row>
    <row r="1825" spans="1:17" x14ac:dyDescent="0.35">
      <c r="A1825" s="44">
        <v>41386</v>
      </c>
      <c r="B1825" s="45" t="s">
        <v>3450</v>
      </c>
      <c r="C1825" s="35" t="s">
        <v>727</v>
      </c>
      <c r="D1825" s="35" t="s">
        <v>728</v>
      </c>
      <c r="E1825" s="35">
        <v>225</v>
      </c>
      <c r="F1825" s="35">
        <v>57</v>
      </c>
      <c r="G1825" s="46">
        <v>0.25333333333333335</v>
      </c>
      <c r="H1825" s="46">
        <v>0.3</v>
      </c>
      <c r="I1825" s="47">
        <v>198</v>
      </c>
      <c r="J1825" s="47">
        <v>66</v>
      </c>
      <c r="K1825" s="46">
        <v>0.33</v>
      </c>
      <c r="L1825" s="47" t="s">
        <v>21</v>
      </c>
      <c r="M1825" s="46">
        <v>0.38</v>
      </c>
      <c r="N1825" s="47">
        <v>1.053030303030303</v>
      </c>
      <c r="O1825" s="47">
        <v>693.7045454545455</v>
      </c>
      <c r="P1825" s="47">
        <v>1.893939393939394</v>
      </c>
      <c r="Q1825" s="47">
        <v>2177.909090909091</v>
      </c>
    </row>
    <row r="1826" spans="1:17" x14ac:dyDescent="0.35">
      <c r="A1826" s="44">
        <v>234</v>
      </c>
      <c r="B1826" s="45" t="s">
        <v>3450</v>
      </c>
      <c r="C1826" s="35" t="s">
        <v>1205</v>
      </c>
      <c r="D1826" s="35" t="s">
        <v>1206</v>
      </c>
      <c r="E1826" s="35">
        <v>193</v>
      </c>
      <c r="F1826" s="35">
        <v>44</v>
      </c>
      <c r="G1826" s="46">
        <v>0.22797927461139897</v>
      </c>
      <c r="H1826" s="46">
        <v>0.28000000000000003</v>
      </c>
      <c r="I1826" s="47">
        <v>195</v>
      </c>
      <c r="J1826" s="47">
        <v>49</v>
      </c>
      <c r="K1826" s="46">
        <v>0.25</v>
      </c>
      <c r="L1826" s="47" t="s">
        <v>30</v>
      </c>
      <c r="M1826" s="46">
        <v>0.33</v>
      </c>
      <c r="N1826" s="47">
        <v>0.50684931506849318</v>
      </c>
      <c r="O1826" s="47">
        <v>251.74657534246575</v>
      </c>
      <c r="P1826" s="47">
        <v>0.48979591836734693</v>
      </c>
      <c r="Q1826" s="47">
        <v>769.14285714285711</v>
      </c>
    </row>
    <row r="1827" spans="1:17" x14ac:dyDescent="0.35">
      <c r="A1827" s="44">
        <v>12264</v>
      </c>
      <c r="B1827" s="45" t="s">
        <v>3450</v>
      </c>
      <c r="C1827" s="35" t="s">
        <v>1289</v>
      </c>
      <c r="D1827" s="35" t="s">
        <v>1290</v>
      </c>
      <c r="E1827" s="35">
        <v>110</v>
      </c>
      <c r="F1827" s="35">
        <v>23</v>
      </c>
      <c r="G1827" s="46">
        <v>0.20909090909090908</v>
      </c>
      <c r="H1827" s="46">
        <v>0.26</v>
      </c>
      <c r="I1827" s="47">
        <v>126</v>
      </c>
      <c r="J1827" s="47">
        <v>30</v>
      </c>
      <c r="K1827" s="46">
        <v>0.24</v>
      </c>
      <c r="L1827" s="47" t="s">
        <v>30</v>
      </c>
      <c r="M1827" s="46">
        <v>0.31</v>
      </c>
      <c r="N1827" s="47">
        <v>0.40625</v>
      </c>
      <c r="O1827" s="47">
        <v>289.57291666666669</v>
      </c>
      <c r="P1827" s="47">
        <v>0.9</v>
      </c>
      <c r="Q1827" s="47">
        <v>1155.1666666666667</v>
      </c>
    </row>
    <row r="1828" spans="1:17" x14ac:dyDescent="0.35">
      <c r="A1828" s="44">
        <v>10143</v>
      </c>
      <c r="B1828" s="45" t="s">
        <v>3450</v>
      </c>
      <c r="C1828" s="35" t="s">
        <v>617</v>
      </c>
      <c r="D1828" s="35" t="s">
        <v>618</v>
      </c>
      <c r="E1828" s="35">
        <v>125</v>
      </c>
      <c r="F1828" s="35">
        <v>30</v>
      </c>
      <c r="G1828" s="46">
        <v>0.24</v>
      </c>
      <c r="H1828" s="46">
        <v>0.28999999999999998</v>
      </c>
      <c r="I1828" s="47">
        <v>141</v>
      </c>
      <c r="J1828" s="47">
        <v>50</v>
      </c>
      <c r="K1828" s="46">
        <v>0.35</v>
      </c>
      <c r="L1828" s="47" t="s">
        <v>21</v>
      </c>
      <c r="M1828" s="46">
        <v>0.4</v>
      </c>
      <c r="N1828" s="47">
        <v>0.30769230769230771</v>
      </c>
      <c r="O1828" s="47">
        <v>169.93406593406593</v>
      </c>
      <c r="P1828" s="47">
        <v>0.42</v>
      </c>
      <c r="Q1828" s="47">
        <v>550.54</v>
      </c>
    </row>
    <row r="1829" spans="1:17" x14ac:dyDescent="0.35">
      <c r="A1829" s="44">
        <v>13311</v>
      </c>
      <c r="B1829" s="45" t="s">
        <v>3450</v>
      </c>
      <c r="C1829" s="35" t="s">
        <v>539</v>
      </c>
      <c r="D1829" s="35" t="s">
        <v>540</v>
      </c>
      <c r="E1829" s="35">
        <v>81</v>
      </c>
      <c r="F1829" s="35">
        <v>18</v>
      </c>
      <c r="G1829" s="46">
        <v>0.22222222222222221</v>
      </c>
      <c r="H1829" s="46">
        <v>0.27</v>
      </c>
      <c r="I1829" s="47">
        <v>115</v>
      </c>
      <c r="J1829" s="47">
        <v>42</v>
      </c>
      <c r="K1829" s="46">
        <v>0.37</v>
      </c>
      <c r="L1829" s="47" t="s">
        <v>21</v>
      </c>
      <c r="M1829" s="46">
        <v>0.43</v>
      </c>
      <c r="N1829" s="47">
        <v>1.2328767123287672</v>
      </c>
      <c r="O1829" s="47">
        <v>422.09589041095893</v>
      </c>
      <c r="P1829" s="47">
        <v>1.1666666666666667</v>
      </c>
      <c r="Q1829" s="47">
        <v>1081.547619047619</v>
      </c>
    </row>
    <row r="1830" spans="1:17" x14ac:dyDescent="0.35">
      <c r="A1830" s="44">
        <v>12640</v>
      </c>
      <c r="B1830" s="45" t="s">
        <v>3450</v>
      </c>
      <c r="C1830" s="35" t="s">
        <v>2497</v>
      </c>
      <c r="D1830" s="35" t="s">
        <v>2498</v>
      </c>
      <c r="E1830" s="35">
        <v>142</v>
      </c>
      <c r="F1830" s="35">
        <v>13</v>
      </c>
      <c r="G1830" s="46">
        <v>9.154929577464789E-2</v>
      </c>
      <c r="H1830" s="46">
        <v>0.14000000000000001</v>
      </c>
      <c r="I1830" s="47">
        <v>106</v>
      </c>
      <c r="J1830" s="47">
        <v>10</v>
      </c>
      <c r="K1830" s="46">
        <v>0.09</v>
      </c>
      <c r="L1830" s="47" t="s">
        <v>30</v>
      </c>
      <c r="M1830" s="46">
        <v>0.19</v>
      </c>
      <c r="N1830" s="47">
        <v>0.55208333333333337</v>
      </c>
      <c r="O1830" s="47">
        <v>191.29166666666666</v>
      </c>
      <c r="P1830" s="47">
        <v>0.6</v>
      </c>
      <c r="Q1830" s="47">
        <v>1055.8</v>
      </c>
    </row>
    <row r="1831" spans="1:17" x14ac:dyDescent="0.35">
      <c r="A1831" s="44">
        <v>11056</v>
      </c>
      <c r="B1831" s="45" t="s">
        <v>3450</v>
      </c>
      <c r="C1831" s="35" t="s">
        <v>2071</v>
      </c>
      <c r="D1831" s="35" t="s">
        <v>2072</v>
      </c>
      <c r="E1831" s="35">
        <v>50</v>
      </c>
      <c r="F1831" s="35">
        <v>6</v>
      </c>
      <c r="G1831" s="46">
        <v>0.12</v>
      </c>
      <c r="H1831" s="46">
        <v>0.17</v>
      </c>
      <c r="I1831" s="47">
        <v>72</v>
      </c>
      <c r="J1831" s="47">
        <v>10</v>
      </c>
      <c r="K1831" s="46">
        <v>0.14000000000000001</v>
      </c>
      <c r="L1831" s="47" t="s">
        <v>30</v>
      </c>
      <c r="M1831" s="46">
        <v>0.22</v>
      </c>
      <c r="N1831" s="47">
        <v>0.33870967741935482</v>
      </c>
      <c r="O1831" s="47">
        <v>174.30645161290323</v>
      </c>
      <c r="P1831" s="47">
        <v>0.3</v>
      </c>
      <c r="Q1831" s="47">
        <v>430</v>
      </c>
    </row>
    <row r="1832" spans="1:17" x14ac:dyDescent="0.35">
      <c r="A1832" s="44">
        <v>354</v>
      </c>
      <c r="B1832" s="45" t="s">
        <v>3450</v>
      </c>
      <c r="C1832" s="35" t="s">
        <v>897</v>
      </c>
      <c r="D1832" s="35" t="s">
        <v>898</v>
      </c>
      <c r="E1832" s="35">
        <v>30</v>
      </c>
      <c r="F1832" s="35">
        <v>9</v>
      </c>
      <c r="G1832" s="46">
        <v>0.3</v>
      </c>
      <c r="H1832" s="46">
        <v>0.35</v>
      </c>
      <c r="I1832" s="47">
        <v>27</v>
      </c>
      <c r="J1832" s="47">
        <v>8</v>
      </c>
      <c r="K1832" s="46">
        <v>0.3</v>
      </c>
      <c r="L1832" s="47" t="s">
        <v>30</v>
      </c>
      <c r="M1832" s="46">
        <v>0.4</v>
      </c>
      <c r="N1832" s="47">
        <v>1.4210526315789473</v>
      </c>
      <c r="O1832" s="47">
        <v>560.57894736842104</v>
      </c>
      <c r="P1832" s="47">
        <v>2.625</v>
      </c>
      <c r="Q1832" s="47">
        <v>943.625</v>
      </c>
    </row>
    <row r="1833" spans="1:17" x14ac:dyDescent="0.35">
      <c r="A1833" s="44">
        <v>4</v>
      </c>
      <c r="B1833" s="45" t="s">
        <v>3450</v>
      </c>
      <c r="C1833" s="35" t="s">
        <v>1041</v>
      </c>
      <c r="D1833" s="35" t="s">
        <v>1042</v>
      </c>
      <c r="E1833" s="35">
        <v>57</v>
      </c>
      <c r="F1833" s="35">
        <v>8</v>
      </c>
      <c r="G1833" s="46">
        <v>0.14035087719298245</v>
      </c>
      <c r="H1833" s="46">
        <v>0.19</v>
      </c>
      <c r="I1833" s="47">
        <v>40</v>
      </c>
      <c r="J1833" s="47">
        <v>11</v>
      </c>
      <c r="K1833" s="46">
        <v>0.28000000000000003</v>
      </c>
      <c r="L1833" s="47" t="s">
        <v>21</v>
      </c>
      <c r="M1833" s="46">
        <v>0.33</v>
      </c>
      <c r="N1833" s="47">
        <v>0.17241379310344829</v>
      </c>
      <c r="O1833" s="47">
        <v>113.86206896551724</v>
      </c>
      <c r="P1833" s="47">
        <v>9.0909090909090912E-2</v>
      </c>
      <c r="Q1833" s="47">
        <v>637.27272727272725</v>
      </c>
    </row>
    <row r="1834" spans="1:17" x14ac:dyDescent="0.35">
      <c r="A1834" s="44">
        <v>30</v>
      </c>
      <c r="B1834" s="45" t="s">
        <v>3450</v>
      </c>
      <c r="C1834" s="35" t="s">
        <v>975</v>
      </c>
      <c r="D1834" s="35" t="s">
        <v>976</v>
      </c>
      <c r="E1834" s="35">
        <v>56</v>
      </c>
      <c r="F1834" s="35">
        <v>15</v>
      </c>
      <c r="G1834" s="46">
        <v>0.26785714285714285</v>
      </c>
      <c r="H1834" s="46">
        <v>0.32</v>
      </c>
      <c r="I1834" s="47">
        <v>70</v>
      </c>
      <c r="J1834" s="47">
        <v>20</v>
      </c>
      <c r="K1834" s="46">
        <v>0.28999999999999998</v>
      </c>
      <c r="L1834" s="47" t="s">
        <v>30</v>
      </c>
      <c r="M1834" s="46">
        <v>0.37</v>
      </c>
      <c r="N1834" s="47">
        <v>0.26</v>
      </c>
      <c r="O1834" s="47">
        <v>120.98</v>
      </c>
      <c r="P1834" s="47">
        <v>0.45</v>
      </c>
      <c r="Q1834" s="47">
        <v>352.75</v>
      </c>
    </row>
    <row r="1835" spans="1:17" x14ac:dyDescent="0.35">
      <c r="A1835" s="44">
        <v>11071</v>
      </c>
      <c r="B1835" s="45" t="s">
        <v>3450</v>
      </c>
      <c r="C1835" s="35" t="s">
        <v>2301</v>
      </c>
      <c r="D1835" s="35" t="s">
        <v>2302</v>
      </c>
      <c r="E1835" s="35">
        <v>627</v>
      </c>
      <c r="F1835" s="35">
        <v>69</v>
      </c>
      <c r="G1835" s="46">
        <v>0.11004784688995216</v>
      </c>
      <c r="H1835" s="46">
        <v>0.16</v>
      </c>
      <c r="I1835" s="47">
        <v>925</v>
      </c>
      <c r="J1835" s="47">
        <v>105</v>
      </c>
      <c r="K1835" s="46">
        <v>0.11</v>
      </c>
      <c r="L1835" s="47" t="s">
        <v>30</v>
      </c>
      <c r="M1835" s="46">
        <v>0.21</v>
      </c>
      <c r="N1835" s="47">
        <v>1.3609756097560977</v>
      </c>
      <c r="O1835" s="47">
        <v>285.30609756097562</v>
      </c>
      <c r="P1835" s="47">
        <v>0.6</v>
      </c>
      <c r="Q1835" s="47">
        <v>687.95238095238096</v>
      </c>
    </row>
    <row r="1836" spans="1:17" x14ac:dyDescent="0.35">
      <c r="A1836" s="44">
        <v>48</v>
      </c>
      <c r="B1836" s="45" t="s">
        <v>3450</v>
      </c>
      <c r="C1836" s="35" t="s">
        <v>24</v>
      </c>
      <c r="D1836" s="35" t="s">
        <v>25</v>
      </c>
      <c r="E1836" s="35">
        <v>23</v>
      </c>
      <c r="F1836" s="35">
        <v>14</v>
      </c>
      <c r="G1836" s="46">
        <v>0.60869565217391308</v>
      </c>
      <c r="H1836" s="46">
        <v>0.7</v>
      </c>
      <c r="I1836" s="47">
        <v>10</v>
      </c>
      <c r="J1836" s="47">
        <v>9</v>
      </c>
      <c r="K1836" s="46">
        <v>0.9</v>
      </c>
      <c r="L1836" s="47" t="s">
        <v>21</v>
      </c>
      <c r="M1836" s="46">
        <v>1.04</v>
      </c>
      <c r="N1836" s="47">
        <v>0</v>
      </c>
      <c r="O1836" s="47">
        <v>62</v>
      </c>
      <c r="P1836" s="47">
        <v>0.1111111111111111</v>
      </c>
      <c r="Q1836" s="47">
        <v>467.11111111111109</v>
      </c>
    </row>
    <row r="1837" spans="1:17" x14ac:dyDescent="0.35">
      <c r="A1837" s="44">
        <v>13139</v>
      </c>
      <c r="B1837" s="45" t="s">
        <v>3450</v>
      </c>
      <c r="C1837" s="35" t="s">
        <v>3331</v>
      </c>
      <c r="D1837" s="35" t="s">
        <v>3332</v>
      </c>
      <c r="E1837" s="35">
        <v>26</v>
      </c>
      <c r="F1837" s="35">
        <v>1</v>
      </c>
      <c r="G1837" s="46">
        <v>3.8461538461538464E-2</v>
      </c>
      <c r="H1837" s="46">
        <v>0.09</v>
      </c>
      <c r="I1837" s="47">
        <v>29</v>
      </c>
      <c r="J1837" s="47">
        <v>0</v>
      </c>
      <c r="K1837" s="46">
        <v>0</v>
      </c>
      <c r="L1837" s="47" t="s">
        <v>30</v>
      </c>
      <c r="M1837" s="46">
        <v>0.14000000000000001</v>
      </c>
      <c r="N1837" s="47">
        <v>0.13793103448275862</v>
      </c>
      <c r="O1837" s="47">
        <v>103.55172413793103</v>
      </c>
      <c r="P1837" s="47">
        <v>0</v>
      </c>
      <c r="Q1837" s="47">
        <v>0</v>
      </c>
    </row>
    <row r="1838" spans="1:17" x14ac:dyDescent="0.35">
      <c r="A1838" s="44">
        <v>41365</v>
      </c>
      <c r="B1838" s="45" t="s">
        <v>3450</v>
      </c>
      <c r="C1838" s="35" t="s">
        <v>2809</v>
      </c>
      <c r="D1838" s="35" t="s">
        <v>2810</v>
      </c>
      <c r="E1838" s="35">
        <v>111</v>
      </c>
      <c r="F1838" s="35">
        <v>0</v>
      </c>
      <c r="G1838" s="46">
        <v>0</v>
      </c>
      <c r="H1838" s="46">
        <v>0.05</v>
      </c>
      <c r="I1838" s="47">
        <v>142</v>
      </c>
      <c r="J1838" s="47">
        <v>9</v>
      </c>
      <c r="K1838" s="46">
        <v>0.06</v>
      </c>
      <c r="L1838" s="47" t="s">
        <v>21</v>
      </c>
      <c r="M1838" s="46">
        <v>0.11</v>
      </c>
      <c r="N1838" s="47">
        <v>0.59398496240601506</v>
      </c>
      <c r="O1838" s="47">
        <v>99.390977443609017</v>
      </c>
      <c r="P1838" s="47">
        <v>0.66666666666666663</v>
      </c>
      <c r="Q1838" s="47">
        <v>349.55555555555554</v>
      </c>
    </row>
    <row r="1839" spans="1:17" x14ac:dyDescent="0.35">
      <c r="A1839" s="44">
        <v>11075</v>
      </c>
      <c r="B1839" s="45" t="s">
        <v>3450</v>
      </c>
      <c r="C1839" s="35" t="s">
        <v>2195</v>
      </c>
      <c r="D1839" s="35" t="s">
        <v>2196</v>
      </c>
      <c r="E1839" s="35">
        <v>195</v>
      </c>
      <c r="F1839" s="35">
        <v>14</v>
      </c>
      <c r="G1839" s="46">
        <v>7.179487179487179E-2</v>
      </c>
      <c r="H1839" s="46">
        <v>0.12</v>
      </c>
      <c r="I1839" s="47">
        <v>185</v>
      </c>
      <c r="J1839" s="47">
        <v>24</v>
      </c>
      <c r="K1839" s="46">
        <v>0.13</v>
      </c>
      <c r="L1839" s="47" t="s">
        <v>21</v>
      </c>
      <c r="M1839" s="46">
        <v>0.18</v>
      </c>
      <c r="N1839" s="47">
        <v>0.45962732919254656</v>
      </c>
      <c r="O1839" s="47">
        <v>168.86335403726707</v>
      </c>
      <c r="P1839" s="47">
        <v>0.33333333333333331</v>
      </c>
      <c r="Q1839" s="47">
        <v>382.125</v>
      </c>
    </row>
    <row r="1840" spans="1:17" x14ac:dyDescent="0.35">
      <c r="A1840" s="44">
        <v>211</v>
      </c>
      <c r="B1840" s="45" t="s">
        <v>3450</v>
      </c>
      <c r="C1840" s="35" t="s">
        <v>275</v>
      </c>
      <c r="D1840" s="35" t="s">
        <v>276</v>
      </c>
      <c r="E1840" s="35">
        <v>66</v>
      </c>
      <c r="F1840" s="35">
        <v>23</v>
      </c>
      <c r="G1840" s="46">
        <v>0.34848484848484851</v>
      </c>
      <c r="H1840" s="46">
        <v>0.4</v>
      </c>
      <c r="I1840" s="47">
        <v>89</v>
      </c>
      <c r="J1840" s="47">
        <v>42</v>
      </c>
      <c r="K1840" s="46">
        <v>0.47</v>
      </c>
      <c r="L1840" s="47" t="s">
        <v>21</v>
      </c>
      <c r="M1840" s="46">
        <v>0.54</v>
      </c>
      <c r="N1840" s="47">
        <v>0.46808510638297873</v>
      </c>
      <c r="O1840" s="47">
        <v>233.51063829787233</v>
      </c>
      <c r="P1840" s="47">
        <v>0.2857142857142857</v>
      </c>
      <c r="Q1840" s="47">
        <v>450.45238095238096</v>
      </c>
    </row>
    <row r="1841" spans="1:17" x14ac:dyDescent="0.35">
      <c r="A1841" s="44">
        <v>10705</v>
      </c>
      <c r="B1841" s="45" t="s">
        <v>3450</v>
      </c>
      <c r="C1841" s="35" t="s">
        <v>1621</v>
      </c>
      <c r="D1841" s="35" t="s">
        <v>1622</v>
      </c>
      <c r="E1841" s="35">
        <v>61</v>
      </c>
      <c r="F1841" s="35">
        <v>16</v>
      </c>
      <c r="G1841" s="46">
        <v>0.26229508196721313</v>
      </c>
      <c r="H1841" s="46">
        <v>0.31</v>
      </c>
      <c r="I1841" s="47">
        <v>69</v>
      </c>
      <c r="J1841" s="47">
        <v>13</v>
      </c>
      <c r="K1841" s="46">
        <v>0.19</v>
      </c>
      <c r="L1841" s="47" t="s">
        <v>30</v>
      </c>
      <c r="M1841" s="46">
        <v>0.36</v>
      </c>
      <c r="N1841" s="47">
        <v>0.75</v>
      </c>
      <c r="O1841" s="47">
        <v>255.82142857142858</v>
      </c>
      <c r="P1841" s="47">
        <v>1.3846153846153846</v>
      </c>
      <c r="Q1841" s="47">
        <v>836.76923076923072</v>
      </c>
    </row>
    <row r="1842" spans="1:17" x14ac:dyDescent="0.35">
      <c r="A1842" s="44">
        <v>41110</v>
      </c>
      <c r="B1842" s="45" t="s">
        <v>3450</v>
      </c>
      <c r="C1842" s="35" t="s">
        <v>2819</v>
      </c>
      <c r="D1842" s="35" t="s">
        <v>2820</v>
      </c>
      <c r="E1842" s="35">
        <v>15</v>
      </c>
      <c r="F1842" s="35">
        <v>0</v>
      </c>
      <c r="G1842" s="46">
        <v>0</v>
      </c>
      <c r="H1842" s="46">
        <v>0.05</v>
      </c>
      <c r="I1842" s="47">
        <v>16</v>
      </c>
      <c r="J1842" s="47">
        <v>1</v>
      </c>
      <c r="K1842" s="46">
        <v>0.06</v>
      </c>
      <c r="L1842" s="47" t="s">
        <v>21</v>
      </c>
      <c r="M1842" s="46">
        <v>0.11</v>
      </c>
      <c r="N1842" s="47">
        <v>0</v>
      </c>
      <c r="O1842" s="47">
        <v>101.06666666666666</v>
      </c>
      <c r="P1842" s="47">
        <v>0</v>
      </c>
      <c r="Q1842" s="47">
        <v>49</v>
      </c>
    </row>
    <row r="1843" spans="1:17" x14ac:dyDescent="0.35">
      <c r="A1843" s="44">
        <v>11695</v>
      </c>
      <c r="B1843" s="45" t="s">
        <v>3450</v>
      </c>
      <c r="C1843" s="35" t="s">
        <v>1761</v>
      </c>
      <c r="D1843" s="35" t="s">
        <v>1762</v>
      </c>
      <c r="E1843" s="35">
        <v>508</v>
      </c>
      <c r="F1843" s="35">
        <v>72</v>
      </c>
      <c r="G1843" s="46">
        <v>0.14173228346456693</v>
      </c>
      <c r="H1843" s="46">
        <v>0.19</v>
      </c>
      <c r="I1843" s="47">
        <v>438</v>
      </c>
      <c r="J1843" s="47">
        <v>77</v>
      </c>
      <c r="K1843" s="46">
        <v>0.18</v>
      </c>
      <c r="L1843" s="47" t="s">
        <v>30</v>
      </c>
      <c r="M1843" s="46">
        <v>0.24</v>
      </c>
      <c r="N1843" s="47">
        <v>0.80332409972299168</v>
      </c>
      <c r="O1843" s="47">
        <v>294.25207756232686</v>
      </c>
      <c r="P1843" s="47">
        <v>0.92207792207792205</v>
      </c>
      <c r="Q1843" s="47">
        <v>946.74025974025972</v>
      </c>
    </row>
    <row r="1844" spans="1:17" x14ac:dyDescent="0.35">
      <c r="A1844" s="44">
        <v>41542</v>
      </c>
      <c r="B1844" s="45" t="s">
        <v>3450</v>
      </c>
      <c r="C1844" s="35" t="s">
        <v>1539</v>
      </c>
      <c r="D1844" s="35" t="s">
        <v>1540</v>
      </c>
      <c r="E1844" s="35">
        <v>19</v>
      </c>
      <c r="F1844" s="35">
        <v>1</v>
      </c>
      <c r="G1844" s="46">
        <v>5.2631578947368418E-2</v>
      </c>
      <c r="H1844" s="46">
        <v>0.1</v>
      </c>
      <c r="I1844" s="47">
        <v>24</v>
      </c>
      <c r="J1844" s="47">
        <v>5</v>
      </c>
      <c r="K1844" s="46">
        <v>0.21</v>
      </c>
      <c r="L1844" s="47" t="s">
        <v>21</v>
      </c>
      <c r="M1844" s="46">
        <v>0.26</v>
      </c>
      <c r="N1844" s="47">
        <v>0</v>
      </c>
      <c r="O1844" s="47">
        <v>305.42105263157896</v>
      </c>
      <c r="P1844" s="47">
        <v>0</v>
      </c>
      <c r="Q1844" s="47">
        <v>715</v>
      </c>
    </row>
    <row r="1845" spans="1:17" x14ac:dyDescent="0.35">
      <c r="A1845" s="44">
        <v>10236</v>
      </c>
      <c r="B1845" s="45" t="s">
        <v>3450</v>
      </c>
      <c r="C1845" s="35" t="s">
        <v>2123</v>
      </c>
      <c r="D1845" s="35" t="s">
        <v>2124</v>
      </c>
      <c r="E1845" s="35">
        <v>82</v>
      </c>
      <c r="F1845" s="35">
        <v>17</v>
      </c>
      <c r="G1845" s="46">
        <v>0.2073170731707317</v>
      </c>
      <c r="H1845" s="46">
        <v>0.26</v>
      </c>
      <c r="I1845" s="47">
        <v>60</v>
      </c>
      <c r="J1845" s="47">
        <v>8</v>
      </c>
      <c r="K1845" s="46">
        <v>0.13</v>
      </c>
      <c r="L1845" s="47" t="s">
        <v>30</v>
      </c>
      <c r="M1845" s="46">
        <v>0.31</v>
      </c>
      <c r="N1845" s="47">
        <v>0.71153846153846156</v>
      </c>
      <c r="O1845" s="47">
        <v>215.75</v>
      </c>
      <c r="P1845" s="47">
        <v>1.375</v>
      </c>
      <c r="Q1845" s="47">
        <v>907.5</v>
      </c>
    </row>
    <row r="1846" spans="1:17" x14ac:dyDescent="0.35">
      <c r="A1846" s="44">
        <v>12601</v>
      </c>
      <c r="B1846" s="45" t="s">
        <v>3450</v>
      </c>
      <c r="C1846" s="35" t="s">
        <v>2909</v>
      </c>
      <c r="D1846" s="35" t="s">
        <v>2910</v>
      </c>
      <c r="E1846" s="35">
        <v>41</v>
      </c>
      <c r="F1846" s="35">
        <v>0</v>
      </c>
      <c r="G1846" s="46">
        <v>0</v>
      </c>
      <c r="H1846" s="46">
        <v>0.05</v>
      </c>
      <c r="I1846" s="47">
        <v>38</v>
      </c>
      <c r="J1846" s="47">
        <v>2</v>
      </c>
      <c r="K1846" s="46">
        <v>0.05</v>
      </c>
      <c r="L1846" s="47" t="s">
        <v>21</v>
      </c>
      <c r="M1846" s="46">
        <v>0.1</v>
      </c>
      <c r="N1846" s="47">
        <v>0.22222222222222221</v>
      </c>
      <c r="O1846" s="47">
        <v>149.69444444444446</v>
      </c>
      <c r="P1846" s="47">
        <v>0</v>
      </c>
      <c r="Q1846" s="47">
        <v>305</v>
      </c>
    </row>
    <row r="1847" spans="1:17" x14ac:dyDescent="0.35">
      <c r="A1847" s="44">
        <v>10266</v>
      </c>
      <c r="B1847" s="45" t="s">
        <v>3450</v>
      </c>
      <c r="C1847" s="35" t="s">
        <v>2073</v>
      </c>
      <c r="D1847" s="35" t="s">
        <v>2074</v>
      </c>
      <c r="E1847" s="35">
        <v>90</v>
      </c>
      <c r="F1847" s="35">
        <v>10</v>
      </c>
      <c r="G1847" s="46">
        <v>0.1111111111111111</v>
      </c>
      <c r="H1847" s="46">
        <v>0.16</v>
      </c>
      <c r="I1847" s="47">
        <v>88</v>
      </c>
      <c r="J1847" s="47">
        <v>12</v>
      </c>
      <c r="K1847" s="46">
        <v>0.14000000000000001</v>
      </c>
      <c r="L1847" s="47" t="s">
        <v>30</v>
      </c>
      <c r="M1847" s="46">
        <v>0.21</v>
      </c>
      <c r="N1847" s="47">
        <v>0.22368421052631579</v>
      </c>
      <c r="O1847" s="47">
        <v>175.5</v>
      </c>
      <c r="P1847" s="47">
        <v>0.25</v>
      </c>
      <c r="Q1847" s="47">
        <v>610.41666666666663</v>
      </c>
    </row>
    <row r="1848" spans="1:17" x14ac:dyDescent="0.35">
      <c r="A1848" s="44">
        <v>442</v>
      </c>
      <c r="B1848" s="45" t="s">
        <v>3450</v>
      </c>
      <c r="C1848" s="35" t="s">
        <v>1209</v>
      </c>
      <c r="D1848" s="35" t="s">
        <v>1210</v>
      </c>
      <c r="E1848" s="35">
        <v>209</v>
      </c>
      <c r="F1848" s="35">
        <v>49</v>
      </c>
      <c r="G1848" s="46">
        <v>0.23444976076555024</v>
      </c>
      <c r="H1848" s="46">
        <v>0.28000000000000003</v>
      </c>
      <c r="I1848" s="47">
        <v>265</v>
      </c>
      <c r="J1848" s="47">
        <v>66</v>
      </c>
      <c r="K1848" s="46">
        <v>0.25</v>
      </c>
      <c r="L1848" s="47" t="s">
        <v>30</v>
      </c>
      <c r="M1848" s="46">
        <v>0.33</v>
      </c>
      <c r="N1848" s="47">
        <v>0.76381909547738691</v>
      </c>
      <c r="O1848" s="47">
        <v>363.8743718592965</v>
      </c>
      <c r="P1848" s="47">
        <v>0.69696969696969702</v>
      </c>
      <c r="Q1848" s="47">
        <v>968.21212121212125</v>
      </c>
    </row>
    <row r="1849" spans="1:17" x14ac:dyDescent="0.35">
      <c r="A1849" s="44">
        <v>41388</v>
      </c>
      <c r="B1849" s="45" t="s">
        <v>3450</v>
      </c>
      <c r="C1849" s="35" t="s">
        <v>365</v>
      </c>
      <c r="D1849" s="35" t="s">
        <v>366</v>
      </c>
      <c r="E1849" s="35">
        <v>381</v>
      </c>
      <c r="F1849" s="35">
        <v>108</v>
      </c>
      <c r="G1849" s="46">
        <v>0.28346456692913385</v>
      </c>
      <c r="H1849" s="46">
        <v>0.33</v>
      </c>
      <c r="I1849" s="47">
        <v>430</v>
      </c>
      <c r="J1849" s="47">
        <v>186</v>
      </c>
      <c r="K1849" s="46">
        <v>0.43</v>
      </c>
      <c r="L1849" s="47" t="s">
        <v>21</v>
      </c>
      <c r="M1849" s="46">
        <v>0.49</v>
      </c>
      <c r="N1849" s="47">
        <v>1.25</v>
      </c>
      <c r="O1849" s="47">
        <v>632.23360655737702</v>
      </c>
      <c r="P1849" s="47">
        <v>1.9516129032258065</v>
      </c>
      <c r="Q1849" s="47">
        <v>1494.8172043010752</v>
      </c>
    </row>
    <row r="1850" spans="1:17" x14ac:dyDescent="0.35">
      <c r="A1850" s="44">
        <v>11079</v>
      </c>
      <c r="B1850" s="45" t="s">
        <v>3450</v>
      </c>
      <c r="C1850" s="35" t="s">
        <v>1351</v>
      </c>
      <c r="D1850" s="35" t="s">
        <v>1352</v>
      </c>
      <c r="E1850" s="35">
        <v>37</v>
      </c>
      <c r="F1850" s="35">
        <v>7</v>
      </c>
      <c r="G1850" s="46">
        <v>0.1891891891891892</v>
      </c>
      <c r="H1850" s="46">
        <v>0.24</v>
      </c>
      <c r="I1850" s="47">
        <v>40</v>
      </c>
      <c r="J1850" s="47">
        <v>9</v>
      </c>
      <c r="K1850" s="46">
        <v>0.23</v>
      </c>
      <c r="L1850" s="47" t="s">
        <v>30</v>
      </c>
      <c r="M1850" s="46">
        <v>0.28999999999999998</v>
      </c>
      <c r="N1850" s="47">
        <v>0.19354838709677419</v>
      </c>
      <c r="O1850" s="47">
        <v>277.96774193548384</v>
      </c>
      <c r="P1850" s="47">
        <v>0.1111111111111111</v>
      </c>
      <c r="Q1850" s="47">
        <v>462.88888888888891</v>
      </c>
    </row>
    <row r="1851" spans="1:17" x14ac:dyDescent="0.35">
      <c r="A1851" s="44">
        <v>12351</v>
      </c>
      <c r="B1851" s="45" t="s">
        <v>3450</v>
      </c>
      <c r="C1851" s="35" t="s">
        <v>3109</v>
      </c>
      <c r="D1851" s="35" t="s">
        <v>3110</v>
      </c>
      <c r="E1851" s="35">
        <v>72</v>
      </c>
      <c r="F1851" s="35">
        <v>6</v>
      </c>
      <c r="G1851" s="46">
        <v>8.3333333333333329E-2</v>
      </c>
      <c r="H1851" s="46">
        <v>0.13</v>
      </c>
      <c r="I1851" s="47">
        <v>59</v>
      </c>
      <c r="J1851" s="47">
        <v>1</v>
      </c>
      <c r="K1851" s="46">
        <v>0.02</v>
      </c>
      <c r="L1851" s="47" t="s">
        <v>30</v>
      </c>
      <c r="M1851" s="46">
        <v>0.18</v>
      </c>
      <c r="N1851" s="47">
        <v>0.25862068965517243</v>
      </c>
      <c r="O1851" s="47">
        <v>243.55172413793105</v>
      </c>
      <c r="P1851" s="47">
        <v>0</v>
      </c>
      <c r="Q1851" s="47">
        <v>322</v>
      </c>
    </row>
    <row r="1852" spans="1:17" x14ac:dyDescent="0.35">
      <c r="A1852" s="44">
        <v>12063</v>
      </c>
      <c r="B1852" s="45" t="s">
        <v>3450</v>
      </c>
      <c r="C1852" s="35" t="s">
        <v>1869</v>
      </c>
      <c r="D1852" s="35" t="s">
        <v>1870</v>
      </c>
      <c r="E1852" s="35">
        <v>19</v>
      </c>
      <c r="F1852" s="35">
        <v>2</v>
      </c>
      <c r="G1852" s="46">
        <v>0.10526315789473684</v>
      </c>
      <c r="H1852" s="46">
        <v>0.16</v>
      </c>
      <c r="I1852" s="47">
        <v>52</v>
      </c>
      <c r="J1852" s="47">
        <v>9</v>
      </c>
      <c r="K1852" s="46">
        <v>0.17</v>
      </c>
      <c r="L1852" s="47" t="s">
        <v>21</v>
      </c>
      <c r="M1852" s="46">
        <v>0.22</v>
      </c>
      <c r="N1852" s="47">
        <v>2.3953488372093021</v>
      </c>
      <c r="O1852" s="47">
        <v>980.25581395348843</v>
      </c>
      <c r="P1852" s="47">
        <v>2.1111111111111112</v>
      </c>
      <c r="Q1852" s="47">
        <v>1217.7777777777778</v>
      </c>
    </row>
    <row r="1853" spans="1:17" x14ac:dyDescent="0.35">
      <c r="A1853" s="44">
        <v>43069</v>
      </c>
      <c r="B1853" s="45" t="s">
        <v>3450</v>
      </c>
      <c r="C1853" s="35" t="s">
        <v>1699</v>
      </c>
      <c r="D1853" s="35" t="s">
        <v>1700</v>
      </c>
      <c r="E1853" s="35">
        <v>26</v>
      </c>
      <c r="F1853" s="35">
        <v>3</v>
      </c>
      <c r="G1853" s="46">
        <v>0.11538461538461539</v>
      </c>
      <c r="H1853" s="46">
        <v>0.17</v>
      </c>
      <c r="I1853" s="47">
        <v>63</v>
      </c>
      <c r="J1853" s="47">
        <v>12</v>
      </c>
      <c r="K1853" s="46">
        <v>0.19</v>
      </c>
      <c r="L1853" s="47" t="s">
        <v>21</v>
      </c>
      <c r="M1853" s="46">
        <v>0.24</v>
      </c>
      <c r="N1853" s="47">
        <v>0</v>
      </c>
      <c r="O1853" s="47">
        <v>340.86274509803923</v>
      </c>
      <c r="P1853" s="47">
        <v>0</v>
      </c>
      <c r="Q1853" s="47">
        <v>847.08333333333337</v>
      </c>
    </row>
    <row r="1854" spans="1:17" x14ac:dyDescent="0.35">
      <c r="A1854" s="44">
        <v>12597</v>
      </c>
      <c r="B1854" s="45" t="s">
        <v>3450</v>
      </c>
      <c r="C1854" s="35" t="s">
        <v>3391</v>
      </c>
      <c r="D1854" s="35" t="s">
        <v>3392</v>
      </c>
      <c r="E1854" s="35">
        <v>52</v>
      </c>
      <c r="F1854" s="35">
        <v>0</v>
      </c>
      <c r="G1854" s="46">
        <v>0</v>
      </c>
      <c r="H1854" s="46">
        <v>0.05</v>
      </c>
      <c r="I1854" s="47">
        <v>69</v>
      </c>
      <c r="J1854" s="47">
        <v>0</v>
      </c>
      <c r="K1854" s="46">
        <v>0</v>
      </c>
      <c r="L1854" s="47" t="s">
        <v>30</v>
      </c>
      <c r="M1854" s="46">
        <v>0.1</v>
      </c>
      <c r="N1854" s="47">
        <v>0.59420289855072461</v>
      </c>
      <c r="O1854" s="47">
        <v>185.82608695652175</v>
      </c>
      <c r="P1854" s="47">
        <v>0</v>
      </c>
      <c r="Q1854" s="47">
        <v>0</v>
      </c>
    </row>
    <row r="1855" spans="1:17" x14ac:dyDescent="0.35">
      <c r="A1855" s="44">
        <v>11082</v>
      </c>
      <c r="B1855" s="45" t="s">
        <v>3450</v>
      </c>
      <c r="C1855" s="35" t="s">
        <v>3061</v>
      </c>
      <c r="D1855" s="35" t="s">
        <v>3062</v>
      </c>
      <c r="E1855" s="35">
        <v>468</v>
      </c>
      <c r="F1855" s="35">
        <v>13</v>
      </c>
      <c r="G1855" s="46">
        <v>2.7777777777777776E-2</v>
      </c>
      <c r="H1855" s="46">
        <v>0.08</v>
      </c>
      <c r="I1855" s="47">
        <v>753</v>
      </c>
      <c r="J1855" s="47">
        <v>21</v>
      </c>
      <c r="K1855" s="46">
        <v>0.03</v>
      </c>
      <c r="L1855" s="47" t="s">
        <v>30</v>
      </c>
      <c r="M1855" s="46">
        <v>0.13</v>
      </c>
      <c r="N1855" s="47">
        <v>0.77049180327868849</v>
      </c>
      <c r="O1855" s="47">
        <v>119.65437158469945</v>
      </c>
      <c r="P1855" s="47">
        <v>0.23809523809523808</v>
      </c>
      <c r="Q1855" s="47">
        <v>577.04761904761904</v>
      </c>
    </row>
    <row r="1856" spans="1:17" x14ac:dyDescent="0.35">
      <c r="A1856" s="44">
        <v>10043</v>
      </c>
      <c r="B1856" s="45" t="s">
        <v>3450</v>
      </c>
      <c r="C1856" s="35" t="s">
        <v>2471</v>
      </c>
      <c r="D1856" s="35" t="s">
        <v>2472</v>
      </c>
      <c r="E1856" s="35">
        <v>52</v>
      </c>
      <c r="F1856" s="35">
        <v>12</v>
      </c>
      <c r="G1856" s="46">
        <v>0.23076923076923078</v>
      </c>
      <c r="H1856" s="46">
        <v>0.28000000000000003</v>
      </c>
      <c r="I1856" s="47">
        <v>75</v>
      </c>
      <c r="J1856" s="47">
        <v>7</v>
      </c>
      <c r="K1856" s="46">
        <v>0.09</v>
      </c>
      <c r="L1856" s="47" t="s">
        <v>30</v>
      </c>
      <c r="M1856" s="46">
        <v>0.33</v>
      </c>
      <c r="N1856" s="47">
        <v>0.23529411764705882</v>
      </c>
      <c r="O1856" s="47">
        <v>118.77941176470588</v>
      </c>
      <c r="P1856" s="47">
        <v>0</v>
      </c>
      <c r="Q1856" s="47">
        <v>558.28571428571433</v>
      </c>
    </row>
    <row r="1857" spans="1:17" x14ac:dyDescent="0.35">
      <c r="A1857" s="44">
        <v>11081</v>
      </c>
      <c r="B1857" s="45" t="s">
        <v>3450</v>
      </c>
      <c r="C1857" s="35" t="s">
        <v>519</v>
      </c>
      <c r="D1857" s="35" t="s">
        <v>520</v>
      </c>
      <c r="E1857" s="35">
        <v>92</v>
      </c>
      <c r="F1857" s="35">
        <v>32</v>
      </c>
      <c r="G1857" s="46">
        <v>0.34782608695652173</v>
      </c>
      <c r="H1857" s="46">
        <v>0.4</v>
      </c>
      <c r="I1857" s="47">
        <v>97</v>
      </c>
      <c r="J1857" s="47">
        <v>36</v>
      </c>
      <c r="K1857" s="46">
        <v>0.37</v>
      </c>
      <c r="L1857" s="47" t="s">
        <v>30</v>
      </c>
      <c r="M1857" s="46">
        <v>0.46</v>
      </c>
      <c r="N1857" s="47">
        <v>0.86885245901639341</v>
      </c>
      <c r="O1857" s="47">
        <v>174.70491803278688</v>
      </c>
      <c r="P1857" s="47">
        <v>0.66666666666666663</v>
      </c>
      <c r="Q1857" s="47">
        <v>521.52777777777783</v>
      </c>
    </row>
    <row r="1858" spans="1:17" x14ac:dyDescent="0.35">
      <c r="A1858" s="44">
        <v>11590</v>
      </c>
      <c r="B1858" s="45" t="s">
        <v>3450</v>
      </c>
      <c r="C1858" s="35" t="s">
        <v>1971</v>
      </c>
      <c r="D1858" s="35" t="s">
        <v>1972</v>
      </c>
      <c r="E1858" s="35">
        <v>134</v>
      </c>
      <c r="F1858" s="35">
        <v>16</v>
      </c>
      <c r="G1858" s="46">
        <v>0.11940298507462686</v>
      </c>
      <c r="H1858" s="46">
        <v>0.17</v>
      </c>
      <c r="I1858" s="47">
        <v>143</v>
      </c>
      <c r="J1858" s="47">
        <v>22</v>
      </c>
      <c r="K1858" s="46">
        <v>0.15</v>
      </c>
      <c r="L1858" s="47" t="s">
        <v>30</v>
      </c>
      <c r="M1858" s="46">
        <v>0.22</v>
      </c>
      <c r="N1858" s="47">
        <v>0.33884297520661155</v>
      </c>
      <c r="O1858" s="47">
        <v>140.61157024793388</v>
      </c>
      <c r="P1858" s="47">
        <v>0.22727272727272727</v>
      </c>
      <c r="Q1858" s="47">
        <v>499.77272727272725</v>
      </c>
    </row>
    <row r="1859" spans="1:17" x14ac:dyDescent="0.35">
      <c r="A1859" s="44">
        <v>10006</v>
      </c>
      <c r="B1859" s="45" t="s">
        <v>3450</v>
      </c>
      <c r="C1859" s="35" t="s">
        <v>1931</v>
      </c>
      <c r="D1859" s="35" t="s">
        <v>1932</v>
      </c>
      <c r="E1859" s="35">
        <v>85</v>
      </c>
      <c r="F1859" s="35">
        <v>7</v>
      </c>
      <c r="G1859" s="46">
        <v>8.2352941176470587E-2</v>
      </c>
      <c r="H1859" s="46">
        <v>0.13</v>
      </c>
      <c r="I1859" s="47">
        <v>76</v>
      </c>
      <c r="J1859" s="47">
        <v>12</v>
      </c>
      <c r="K1859" s="46">
        <v>0.16</v>
      </c>
      <c r="L1859" s="47" t="s">
        <v>21</v>
      </c>
      <c r="M1859" s="46">
        <v>0.21</v>
      </c>
      <c r="N1859" s="47">
        <v>0.83333333333333337</v>
      </c>
      <c r="O1859" s="47">
        <v>161.296875</v>
      </c>
      <c r="P1859" s="47">
        <v>0</v>
      </c>
      <c r="Q1859" s="47">
        <v>517.58333333333337</v>
      </c>
    </row>
    <row r="1860" spans="1:17" x14ac:dyDescent="0.35">
      <c r="A1860" s="44">
        <v>11282</v>
      </c>
      <c r="B1860" s="45" t="s">
        <v>3450</v>
      </c>
      <c r="C1860" s="35" t="s">
        <v>2495</v>
      </c>
      <c r="D1860" s="35" t="s">
        <v>2496</v>
      </c>
      <c r="E1860" s="35">
        <v>63</v>
      </c>
      <c r="F1860" s="35">
        <v>6</v>
      </c>
      <c r="G1860" s="46">
        <v>9.5238095238095233E-2</v>
      </c>
      <c r="H1860" s="46">
        <v>0.15</v>
      </c>
      <c r="I1860" s="47">
        <v>67</v>
      </c>
      <c r="J1860" s="47">
        <v>6</v>
      </c>
      <c r="K1860" s="46">
        <v>0.09</v>
      </c>
      <c r="L1860" s="47" t="s">
        <v>30</v>
      </c>
      <c r="M1860" s="46">
        <v>0.2</v>
      </c>
      <c r="N1860" s="47">
        <v>0.24590163934426229</v>
      </c>
      <c r="O1860" s="47">
        <v>177.36065573770492</v>
      </c>
      <c r="P1860" s="47">
        <v>0.33333333333333331</v>
      </c>
      <c r="Q1860" s="47">
        <v>520.33333333333337</v>
      </c>
    </row>
    <row r="1861" spans="1:17" x14ac:dyDescent="0.35">
      <c r="A1861" s="44">
        <v>11083</v>
      </c>
      <c r="B1861" s="45" t="s">
        <v>3450</v>
      </c>
      <c r="C1861" s="35" t="s">
        <v>1157</v>
      </c>
      <c r="D1861" s="35" t="s">
        <v>1158</v>
      </c>
      <c r="E1861" s="35">
        <v>31</v>
      </c>
      <c r="F1861" s="35">
        <v>4</v>
      </c>
      <c r="G1861" s="46">
        <v>0.12903225806451613</v>
      </c>
      <c r="H1861" s="46">
        <v>0.18</v>
      </c>
      <c r="I1861" s="47">
        <v>38</v>
      </c>
      <c r="J1861" s="47">
        <v>10</v>
      </c>
      <c r="K1861" s="46">
        <v>0.26</v>
      </c>
      <c r="L1861" s="47" t="s">
        <v>21</v>
      </c>
      <c r="M1861" s="46">
        <v>0.31</v>
      </c>
      <c r="N1861" s="47">
        <v>0</v>
      </c>
      <c r="O1861" s="47">
        <v>25.714285714285715</v>
      </c>
      <c r="P1861" s="47">
        <v>0.5</v>
      </c>
      <c r="Q1861" s="47">
        <v>86.8</v>
      </c>
    </row>
    <row r="1862" spans="1:17" x14ac:dyDescent="0.35">
      <c r="A1862" s="44">
        <v>13165</v>
      </c>
      <c r="B1862" s="45" t="s">
        <v>3450</v>
      </c>
      <c r="C1862" s="35" t="s">
        <v>787</v>
      </c>
      <c r="D1862" s="35" t="s">
        <v>788</v>
      </c>
      <c r="E1862" s="35">
        <v>50</v>
      </c>
      <c r="F1862" s="35">
        <v>15</v>
      </c>
      <c r="G1862" s="46">
        <v>0.3</v>
      </c>
      <c r="H1862" s="46">
        <v>0.35</v>
      </c>
      <c r="I1862" s="47">
        <v>37</v>
      </c>
      <c r="J1862" s="47">
        <v>12</v>
      </c>
      <c r="K1862" s="46">
        <v>0.32</v>
      </c>
      <c r="L1862" s="47" t="s">
        <v>30</v>
      </c>
      <c r="M1862" s="46">
        <v>0.4</v>
      </c>
      <c r="N1862" s="47">
        <v>0</v>
      </c>
      <c r="O1862" s="47">
        <v>127.4</v>
      </c>
      <c r="P1862" s="47">
        <v>0</v>
      </c>
      <c r="Q1862" s="47">
        <v>1146.1666666666667</v>
      </c>
    </row>
    <row r="1863" spans="1:17" x14ac:dyDescent="0.35">
      <c r="A1863" s="44">
        <v>13127</v>
      </c>
      <c r="B1863" s="45" t="s">
        <v>3450</v>
      </c>
      <c r="C1863" s="35" t="s">
        <v>1409</v>
      </c>
      <c r="D1863" s="35" t="s">
        <v>1410</v>
      </c>
      <c r="E1863" s="35">
        <v>41</v>
      </c>
      <c r="F1863" s="35">
        <v>9</v>
      </c>
      <c r="G1863" s="46">
        <v>0.21951219512195122</v>
      </c>
      <c r="H1863" s="46">
        <v>0.27</v>
      </c>
      <c r="I1863" s="47">
        <v>60</v>
      </c>
      <c r="J1863" s="47">
        <v>13</v>
      </c>
      <c r="K1863" s="46">
        <v>0.22</v>
      </c>
      <c r="L1863" s="47" t="s">
        <v>30</v>
      </c>
      <c r="M1863" s="46">
        <v>0.32</v>
      </c>
      <c r="N1863" s="47">
        <v>0.74468085106382975</v>
      </c>
      <c r="O1863" s="47">
        <v>242.85106382978722</v>
      </c>
      <c r="P1863" s="47">
        <v>1</v>
      </c>
      <c r="Q1863" s="47">
        <v>481.76923076923077</v>
      </c>
    </row>
    <row r="1864" spans="1:17" x14ac:dyDescent="0.35">
      <c r="A1864" s="44">
        <v>11084</v>
      </c>
      <c r="B1864" s="45" t="s">
        <v>3450</v>
      </c>
      <c r="C1864" s="35" t="s">
        <v>1547</v>
      </c>
      <c r="D1864" s="35" t="s">
        <v>1548</v>
      </c>
      <c r="E1864" s="35">
        <v>10</v>
      </c>
      <c r="F1864" s="35">
        <v>4</v>
      </c>
      <c r="G1864" s="46">
        <v>0.4</v>
      </c>
      <c r="H1864" s="46">
        <v>0.46</v>
      </c>
      <c r="I1864" s="47">
        <v>10</v>
      </c>
      <c r="J1864" s="47">
        <v>2</v>
      </c>
      <c r="K1864" s="46">
        <v>0.2</v>
      </c>
      <c r="L1864" s="47" t="s">
        <v>30</v>
      </c>
      <c r="M1864" s="46">
        <v>0.53</v>
      </c>
      <c r="N1864" s="47">
        <v>0.375</v>
      </c>
      <c r="O1864" s="47">
        <v>291.25</v>
      </c>
      <c r="P1864" s="47">
        <v>0</v>
      </c>
      <c r="Q1864" s="47">
        <v>4279.5</v>
      </c>
    </row>
    <row r="1865" spans="1:17" x14ac:dyDescent="0.35">
      <c r="A1865" s="44">
        <v>43388</v>
      </c>
      <c r="B1865" s="45" t="s">
        <v>3450</v>
      </c>
      <c r="C1865" s="35" t="s">
        <v>2899</v>
      </c>
      <c r="D1865" s="35" t="s">
        <v>2900</v>
      </c>
      <c r="E1865" s="35">
        <v>20</v>
      </c>
      <c r="F1865" s="35">
        <v>0</v>
      </c>
      <c r="G1865" s="46">
        <v>0</v>
      </c>
      <c r="H1865" s="46">
        <v>0.05</v>
      </c>
      <c r="I1865" s="47">
        <v>19</v>
      </c>
      <c r="J1865" s="47">
        <v>1</v>
      </c>
      <c r="K1865" s="46">
        <v>0.05</v>
      </c>
      <c r="L1865" s="47" t="s">
        <v>21</v>
      </c>
      <c r="M1865" s="46">
        <v>0.1</v>
      </c>
      <c r="N1865" s="47">
        <v>0.88888888888888884</v>
      </c>
      <c r="O1865" s="47">
        <v>66.111111111111114</v>
      </c>
      <c r="P1865" s="47">
        <v>0</v>
      </c>
      <c r="Q1865" s="47">
        <v>775</v>
      </c>
    </row>
    <row r="1866" spans="1:17" x14ac:dyDescent="0.35">
      <c r="A1866" s="44">
        <v>11085</v>
      </c>
      <c r="B1866" s="45" t="s">
        <v>3450</v>
      </c>
      <c r="C1866" s="35" t="s">
        <v>1319</v>
      </c>
      <c r="D1866" s="35" t="s">
        <v>1320</v>
      </c>
      <c r="E1866" s="35">
        <v>57</v>
      </c>
      <c r="F1866" s="35">
        <v>4</v>
      </c>
      <c r="G1866" s="46">
        <v>7.0175438596491224E-2</v>
      </c>
      <c r="H1866" s="46">
        <v>0.12</v>
      </c>
      <c r="I1866" s="47">
        <v>70</v>
      </c>
      <c r="J1866" s="47">
        <v>17</v>
      </c>
      <c r="K1866" s="46">
        <v>0.24</v>
      </c>
      <c r="L1866" s="47" t="s">
        <v>21</v>
      </c>
      <c r="M1866" s="46">
        <v>0.28999999999999998</v>
      </c>
      <c r="N1866" s="47">
        <v>0.43396226415094341</v>
      </c>
      <c r="O1866" s="47">
        <v>155.54716981132074</v>
      </c>
      <c r="P1866" s="47">
        <v>0.47058823529411764</v>
      </c>
      <c r="Q1866" s="47">
        <v>403</v>
      </c>
    </row>
    <row r="1867" spans="1:17" x14ac:dyDescent="0.35">
      <c r="A1867" s="44">
        <v>10333</v>
      </c>
      <c r="B1867" s="45" t="s">
        <v>3450</v>
      </c>
      <c r="C1867" s="35" t="s">
        <v>1591</v>
      </c>
      <c r="D1867" s="35" t="s">
        <v>1592</v>
      </c>
      <c r="E1867" s="35">
        <v>44</v>
      </c>
      <c r="F1867" s="35">
        <v>1</v>
      </c>
      <c r="G1867" s="46">
        <v>2.2727272727272728E-2</v>
      </c>
      <c r="H1867" s="46">
        <v>7.0000000000000007E-2</v>
      </c>
      <c r="I1867" s="47">
        <v>41</v>
      </c>
      <c r="J1867" s="47">
        <v>8</v>
      </c>
      <c r="K1867" s="46">
        <v>0.2</v>
      </c>
      <c r="L1867" s="47" t="s">
        <v>21</v>
      </c>
      <c r="M1867" s="46">
        <v>0.25</v>
      </c>
      <c r="N1867" s="47">
        <v>0.54545454545454541</v>
      </c>
      <c r="O1867" s="47">
        <v>169.36363636363637</v>
      </c>
      <c r="P1867" s="47">
        <v>0.875</v>
      </c>
      <c r="Q1867" s="47">
        <v>689.25</v>
      </c>
    </row>
    <row r="1868" spans="1:17" x14ac:dyDescent="0.35">
      <c r="A1868" s="44">
        <v>12549</v>
      </c>
      <c r="B1868" s="45" t="s">
        <v>3450</v>
      </c>
      <c r="C1868" s="35" t="s">
        <v>301</v>
      </c>
      <c r="D1868" s="35" t="s">
        <v>302</v>
      </c>
      <c r="E1868" s="35">
        <v>44</v>
      </c>
      <c r="F1868" s="35">
        <v>15</v>
      </c>
      <c r="G1868" s="46">
        <v>0.34090909090909088</v>
      </c>
      <c r="H1868" s="46">
        <v>0.39</v>
      </c>
      <c r="I1868" s="47">
        <v>51</v>
      </c>
      <c r="J1868" s="47">
        <v>23</v>
      </c>
      <c r="K1868" s="46">
        <v>0.45</v>
      </c>
      <c r="L1868" s="47" t="s">
        <v>21</v>
      </c>
      <c r="M1868" s="46">
        <v>0.52</v>
      </c>
      <c r="N1868" s="47">
        <v>0.39285714285714285</v>
      </c>
      <c r="O1868" s="47">
        <v>192.96428571428572</v>
      </c>
      <c r="P1868" s="47">
        <v>0.47826086956521741</v>
      </c>
      <c r="Q1868" s="47">
        <v>659</v>
      </c>
    </row>
    <row r="1869" spans="1:17" x14ac:dyDescent="0.35">
      <c r="A1869" s="44">
        <v>12542</v>
      </c>
      <c r="B1869" s="45" t="s">
        <v>3450</v>
      </c>
      <c r="C1869" s="35" t="s">
        <v>113</v>
      </c>
      <c r="D1869" s="35" t="s">
        <v>114</v>
      </c>
      <c r="E1869" s="35">
        <v>21</v>
      </c>
      <c r="F1869" s="35">
        <v>10</v>
      </c>
      <c r="G1869" s="46">
        <v>0.47619047619047616</v>
      </c>
      <c r="H1869" s="46">
        <v>0.55000000000000004</v>
      </c>
      <c r="I1869" s="47">
        <v>54</v>
      </c>
      <c r="J1869" s="47">
        <v>30</v>
      </c>
      <c r="K1869" s="46">
        <v>0.56000000000000005</v>
      </c>
      <c r="L1869" s="47" t="s">
        <v>21</v>
      </c>
      <c r="M1869" s="46">
        <v>0.64</v>
      </c>
      <c r="N1869" s="47">
        <v>0.625</v>
      </c>
      <c r="O1869" s="47">
        <v>151.54166666666666</v>
      </c>
      <c r="P1869" s="47">
        <v>0.66666666666666663</v>
      </c>
      <c r="Q1869" s="47">
        <v>2314.9666666666667</v>
      </c>
    </row>
    <row r="1870" spans="1:17" x14ac:dyDescent="0.35">
      <c r="A1870" s="44">
        <v>436</v>
      </c>
      <c r="B1870" s="45" t="s">
        <v>3450</v>
      </c>
      <c r="C1870" s="35" t="s">
        <v>2165</v>
      </c>
      <c r="D1870" s="35" t="s">
        <v>2166</v>
      </c>
      <c r="E1870" s="35">
        <v>313</v>
      </c>
      <c r="F1870" s="35">
        <v>28</v>
      </c>
      <c r="G1870" s="46">
        <v>8.9456869009584661E-2</v>
      </c>
      <c r="H1870" s="46">
        <v>0.14000000000000001</v>
      </c>
      <c r="I1870" s="47">
        <v>284</v>
      </c>
      <c r="J1870" s="47">
        <v>38</v>
      </c>
      <c r="K1870" s="46">
        <v>0.13</v>
      </c>
      <c r="L1870" s="47" t="s">
        <v>30</v>
      </c>
      <c r="M1870" s="46">
        <v>0.19</v>
      </c>
      <c r="N1870" s="47">
        <v>0.52439024390243905</v>
      </c>
      <c r="O1870" s="47">
        <v>204.07723577235771</v>
      </c>
      <c r="P1870" s="47">
        <v>0.86842105263157898</v>
      </c>
      <c r="Q1870" s="47">
        <v>670.68421052631584</v>
      </c>
    </row>
    <row r="1871" spans="1:17" x14ac:dyDescent="0.35">
      <c r="A1871" s="44">
        <v>42985</v>
      </c>
      <c r="B1871" s="45" t="s">
        <v>3450</v>
      </c>
      <c r="C1871" s="35" t="s">
        <v>889</v>
      </c>
      <c r="D1871" s="35" t="s">
        <v>890</v>
      </c>
      <c r="E1871" s="35">
        <v>47</v>
      </c>
      <c r="F1871" s="35">
        <v>10</v>
      </c>
      <c r="G1871" s="46">
        <v>0.21276595744680851</v>
      </c>
      <c r="H1871" s="46">
        <v>0.26</v>
      </c>
      <c r="I1871" s="47">
        <v>85</v>
      </c>
      <c r="J1871" s="47">
        <v>26</v>
      </c>
      <c r="K1871" s="46">
        <v>0.31</v>
      </c>
      <c r="L1871" s="47" t="s">
        <v>21</v>
      </c>
      <c r="M1871" s="46">
        <v>0.36</v>
      </c>
      <c r="N1871" s="47">
        <v>0</v>
      </c>
      <c r="O1871" s="47">
        <v>395.89830508474574</v>
      </c>
      <c r="P1871" s="47">
        <v>0</v>
      </c>
      <c r="Q1871" s="47">
        <v>382.65384615384613</v>
      </c>
    </row>
    <row r="1872" spans="1:17" x14ac:dyDescent="0.35">
      <c r="A1872" s="44">
        <v>11089</v>
      </c>
      <c r="B1872" s="45" t="s">
        <v>3450</v>
      </c>
      <c r="C1872" s="35" t="s">
        <v>2307</v>
      </c>
      <c r="D1872" s="35" t="s">
        <v>2308</v>
      </c>
      <c r="E1872" s="35">
        <v>35</v>
      </c>
      <c r="F1872" s="35">
        <v>3</v>
      </c>
      <c r="G1872" s="46">
        <v>8.5714285714285715E-2</v>
      </c>
      <c r="H1872" s="46">
        <v>0.14000000000000001</v>
      </c>
      <c r="I1872" s="47">
        <v>44</v>
      </c>
      <c r="J1872" s="47">
        <v>5</v>
      </c>
      <c r="K1872" s="46">
        <v>0.11</v>
      </c>
      <c r="L1872" s="47" t="s">
        <v>30</v>
      </c>
      <c r="M1872" s="46">
        <v>0.19</v>
      </c>
      <c r="N1872" s="47">
        <v>0.41025641025641024</v>
      </c>
      <c r="O1872" s="47">
        <v>253.56410256410257</v>
      </c>
      <c r="P1872" s="47">
        <v>0.2</v>
      </c>
      <c r="Q1872" s="47">
        <v>707</v>
      </c>
    </row>
    <row r="1873" spans="1:17" x14ac:dyDescent="0.35">
      <c r="A1873" s="44">
        <v>10044</v>
      </c>
      <c r="B1873" s="45" t="s">
        <v>3450</v>
      </c>
      <c r="C1873" s="35" t="s">
        <v>2309</v>
      </c>
      <c r="D1873" s="35" t="s">
        <v>2310</v>
      </c>
      <c r="E1873" s="35">
        <v>65</v>
      </c>
      <c r="F1873" s="35">
        <v>6</v>
      </c>
      <c r="G1873" s="46">
        <v>9.2307692307692313E-2</v>
      </c>
      <c r="H1873" s="46">
        <v>0.14000000000000001</v>
      </c>
      <c r="I1873" s="47">
        <v>80</v>
      </c>
      <c r="J1873" s="47">
        <v>9</v>
      </c>
      <c r="K1873" s="46">
        <v>0.11</v>
      </c>
      <c r="L1873" s="47" t="s">
        <v>30</v>
      </c>
      <c r="M1873" s="46">
        <v>0.19</v>
      </c>
      <c r="N1873" s="47">
        <v>2.6056338028169015</v>
      </c>
      <c r="O1873" s="47">
        <v>480.16901408450707</v>
      </c>
      <c r="P1873" s="47">
        <v>5.2222222222222223</v>
      </c>
      <c r="Q1873" s="47">
        <v>1134.8888888888889</v>
      </c>
    </row>
    <row r="1874" spans="1:17" x14ac:dyDescent="0.35">
      <c r="A1874" s="44">
        <v>246</v>
      </c>
      <c r="B1874" s="45" t="s">
        <v>3450</v>
      </c>
      <c r="C1874" s="35" t="s">
        <v>2079</v>
      </c>
      <c r="D1874" s="35" t="s">
        <v>2080</v>
      </c>
      <c r="E1874" s="35">
        <v>181</v>
      </c>
      <c r="F1874" s="35">
        <v>18</v>
      </c>
      <c r="G1874" s="46">
        <v>9.9447513812154692E-2</v>
      </c>
      <c r="H1874" s="46">
        <v>0.15</v>
      </c>
      <c r="I1874" s="47">
        <v>246</v>
      </c>
      <c r="J1874" s="47">
        <v>34</v>
      </c>
      <c r="K1874" s="46">
        <v>0.14000000000000001</v>
      </c>
      <c r="L1874" s="47" t="s">
        <v>30</v>
      </c>
      <c r="M1874" s="46">
        <v>0.2</v>
      </c>
      <c r="N1874" s="47">
        <v>0.29716981132075471</v>
      </c>
      <c r="O1874" s="47">
        <v>283.77830188679246</v>
      </c>
      <c r="P1874" s="47">
        <v>0.38235294117647056</v>
      </c>
      <c r="Q1874" s="47">
        <v>621.58823529411768</v>
      </c>
    </row>
    <row r="1875" spans="1:17" x14ac:dyDescent="0.35">
      <c r="A1875" s="44">
        <v>467</v>
      </c>
      <c r="B1875" s="45" t="s">
        <v>3450</v>
      </c>
      <c r="C1875" s="35" t="s">
        <v>1905</v>
      </c>
      <c r="D1875" s="35" t="s">
        <v>1906</v>
      </c>
      <c r="E1875" s="35">
        <v>320</v>
      </c>
      <c r="F1875" s="35">
        <v>45</v>
      </c>
      <c r="G1875" s="46">
        <v>0.140625</v>
      </c>
      <c r="H1875" s="46">
        <v>0.19</v>
      </c>
      <c r="I1875" s="47">
        <v>398</v>
      </c>
      <c r="J1875" s="47">
        <v>63</v>
      </c>
      <c r="K1875" s="46">
        <v>0.16</v>
      </c>
      <c r="L1875" s="47" t="s">
        <v>30</v>
      </c>
      <c r="M1875" s="46">
        <v>0.24</v>
      </c>
      <c r="N1875" s="47">
        <v>0.2507462686567164</v>
      </c>
      <c r="O1875" s="47">
        <v>297.18208955223878</v>
      </c>
      <c r="P1875" s="47">
        <v>0.7142857142857143</v>
      </c>
      <c r="Q1875" s="47">
        <v>1057.6666666666667</v>
      </c>
    </row>
    <row r="1876" spans="1:17" x14ac:dyDescent="0.35">
      <c r="A1876" s="44">
        <v>247</v>
      </c>
      <c r="B1876" s="45" t="s">
        <v>3450</v>
      </c>
      <c r="C1876" s="35" t="s">
        <v>2031</v>
      </c>
      <c r="D1876" s="35" t="s">
        <v>2032</v>
      </c>
      <c r="E1876" s="35">
        <v>147</v>
      </c>
      <c r="F1876" s="35">
        <v>26</v>
      </c>
      <c r="G1876" s="46">
        <v>0.17687074829931973</v>
      </c>
      <c r="H1876" s="46">
        <v>0.23</v>
      </c>
      <c r="I1876" s="47">
        <v>148</v>
      </c>
      <c r="J1876" s="47">
        <v>21</v>
      </c>
      <c r="K1876" s="46">
        <v>0.14000000000000001</v>
      </c>
      <c r="L1876" s="47" t="s">
        <v>30</v>
      </c>
      <c r="M1876" s="46">
        <v>0.28000000000000003</v>
      </c>
      <c r="N1876" s="47">
        <v>0.61417322834645671</v>
      </c>
      <c r="O1876" s="47">
        <v>322.49606299212599</v>
      </c>
      <c r="P1876" s="47">
        <v>0.19047619047619047</v>
      </c>
      <c r="Q1876" s="47">
        <v>731.80952380952385</v>
      </c>
    </row>
    <row r="1877" spans="1:17" x14ac:dyDescent="0.35">
      <c r="A1877" s="44">
        <v>41390</v>
      </c>
      <c r="B1877" s="45" t="s">
        <v>3450</v>
      </c>
      <c r="C1877" s="35" t="s">
        <v>1535</v>
      </c>
      <c r="D1877" s="35" t="s">
        <v>1536</v>
      </c>
      <c r="E1877" s="35">
        <v>317</v>
      </c>
      <c r="F1877" s="35">
        <v>22</v>
      </c>
      <c r="G1877" s="46">
        <v>6.9400630914826497E-2</v>
      </c>
      <c r="H1877" s="46">
        <v>0.12</v>
      </c>
      <c r="I1877" s="47">
        <v>362</v>
      </c>
      <c r="J1877" s="47">
        <v>75</v>
      </c>
      <c r="K1877" s="46">
        <v>0.21</v>
      </c>
      <c r="L1877" s="47" t="s">
        <v>21</v>
      </c>
      <c r="M1877" s="46">
        <v>0.26</v>
      </c>
      <c r="N1877" s="47">
        <v>0.63414634146341464</v>
      </c>
      <c r="O1877" s="47">
        <v>336.98954703832754</v>
      </c>
      <c r="P1877" s="47">
        <v>0.73333333333333328</v>
      </c>
      <c r="Q1877" s="47">
        <v>850.01333333333332</v>
      </c>
    </row>
    <row r="1878" spans="1:17" x14ac:dyDescent="0.35">
      <c r="A1878" s="44">
        <v>383</v>
      </c>
      <c r="B1878" s="45" t="s">
        <v>3450</v>
      </c>
      <c r="C1878" s="35" t="s">
        <v>2097</v>
      </c>
      <c r="D1878" s="35" t="s">
        <v>2098</v>
      </c>
      <c r="E1878" s="35">
        <v>140</v>
      </c>
      <c r="F1878" s="35">
        <v>7</v>
      </c>
      <c r="G1878" s="46">
        <v>0.05</v>
      </c>
      <c r="H1878" s="46">
        <v>0.1</v>
      </c>
      <c r="I1878" s="47">
        <v>226</v>
      </c>
      <c r="J1878" s="47">
        <v>32</v>
      </c>
      <c r="K1878" s="46">
        <v>0.14000000000000001</v>
      </c>
      <c r="L1878" s="47" t="s">
        <v>21</v>
      </c>
      <c r="M1878" s="46">
        <v>0.19</v>
      </c>
      <c r="N1878" s="47">
        <v>0.20103092783505155</v>
      </c>
      <c r="O1878" s="47">
        <v>255.42268041237114</v>
      </c>
      <c r="P1878" s="47">
        <v>0.65625</v>
      </c>
      <c r="Q1878" s="47">
        <v>782.15625</v>
      </c>
    </row>
    <row r="1879" spans="1:17" x14ac:dyDescent="0.35">
      <c r="A1879" s="44">
        <v>12083</v>
      </c>
      <c r="B1879" s="45" t="s">
        <v>3450</v>
      </c>
      <c r="C1879" s="35" t="s">
        <v>2889</v>
      </c>
      <c r="D1879" s="35" t="s">
        <v>2890</v>
      </c>
      <c r="E1879" s="35">
        <v>181</v>
      </c>
      <c r="F1879" s="35">
        <v>3</v>
      </c>
      <c r="G1879" s="46">
        <v>1.6574585635359115E-2</v>
      </c>
      <c r="H1879" s="46">
        <v>7.0000000000000007E-2</v>
      </c>
      <c r="I1879" s="47">
        <v>216</v>
      </c>
      <c r="J1879" s="47">
        <v>11</v>
      </c>
      <c r="K1879" s="46">
        <v>0.05</v>
      </c>
      <c r="L1879" s="47" t="s">
        <v>30</v>
      </c>
      <c r="M1879" s="46">
        <v>0.12</v>
      </c>
      <c r="N1879" s="47">
        <v>0.93658536585365859</v>
      </c>
      <c r="O1879" s="47">
        <v>327.53658536585368</v>
      </c>
      <c r="P1879" s="47">
        <v>0.36363636363636365</v>
      </c>
      <c r="Q1879" s="47">
        <v>879.81818181818187</v>
      </c>
    </row>
    <row r="1880" spans="1:17" x14ac:dyDescent="0.35">
      <c r="A1880" s="44">
        <v>10998</v>
      </c>
      <c r="B1880" s="45" t="s">
        <v>3450</v>
      </c>
      <c r="C1880" s="35" t="s">
        <v>2133</v>
      </c>
      <c r="D1880" s="35" t="s">
        <v>2134</v>
      </c>
      <c r="E1880" s="35">
        <v>62</v>
      </c>
      <c r="F1880" s="35">
        <v>9</v>
      </c>
      <c r="G1880" s="46">
        <v>0.14516129032258066</v>
      </c>
      <c r="H1880" s="46">
        <v>0.2</v>
      </c>
      <c r="I1880" s="47">
        <v>60</v>
      </c>
      <c r="J1880" s="47">
        <v>8</v>
      </c>
      <c r="K1880" s="46">
        <v>0.13</v>
      </c>
      <c r="L1880" s="47" t="s">
        <v>30</v>
      </c>
      <c r="M1880" s="46">
        <v>0.25</v>
      </c>
      <c r="N1880" s="47">
        <v>0.25</v>
      </c>
      <c r="O1880" s="47">
        <v>73.5</v>
      </c>
      <c r="P1880" s="47">
        <v>0</v>
      </c>
      <c r="Q1880" s="47">
        <v>320.125</v>
      </c>
    </row>
    <row r="1881" spans="1:17" x14ac:dyDescent="0.35">
      <c r="A1881" s="44">
        <v>779</v>
      </c>
      <c r="B1881" s="45" t="s">
        <v>3450</v>
      </c>
      <c r="C1881" s="35" t="s">
        <v>2279</v>
      </c>
      <c r="D1881" s="35" t="s">
        <v>2280</v>
      </c>
      <c r="E1881" s="35">
        <v>121</v>
      </c>
      <c r="F1881" s="35">
        <v>27</v>
      </c>
      <c r="G1881" s="46">
        <v>0.2231404958677686</v>
      </c>
      <c r="H1881" s="46">
        <v>0.27</v>
      </c>
      <c r="I1881" s="47">
        <v>150</v>
      </c>
      <c r="J1881" s="47">
        <v>16</v>
      </c>
      <c r="K1881" s="46">
        <v>0.11</v>
      </c>
      <c r="L1881" s="47" t="s">
        <v>30</v>
      </c>
      <c r="M1881" s="46">
        <v>0.32</v>
      </c>
      <c r="N1881" s="47">
        <v>0.86567164179104472</v>
      </c>
      <c r="O1881" s="47">
        <v>312.02238805970148</v>
      </c>
      <c r="P1881" s="47">
        <v>1.125</v>
      </c>
      <c r="Q1881" s="47">
        <v>1113.0625</v>
      </c>
    </row>
    <row r="1882" spans="1:17" x14ac:dyDescent="0.35">
      <c r="A1882" s="44">
        <v>40614</v>
      </c>
      <c r="B1882" s="45" t="s">
        <v>3450</v>
      </c>
      <c r="C1882" s="35" t="s">
        <v>2823</v>
      </c>
      <c r="D1882" s="35" t="s">
        <v>2824</v>
      </c>
      <c r="E1882" s="35">
        <v>32</v>
      </c>
      <c r="F1882" s="35">
        <v>5</v>
      </c>
      <c r="G1882" s="46">
        <v>0.15625</v>
      </c>
      <c r="H1882" s="46">
        <v>0.21</v>
      </c>
      <c r="I1882" s="47">
        <v>41</v>
      </c>
      <c r="J1882" s="47">
        <v>2</v>
      </c>
      <c r="K1882" s="46">
        <v>0.05</v>
      </c>
      <c r="L1882" s="47" t="s">
        <v>30</v>
      </c>
      <c r="M1882" s="46">
        <v>0.26</v>
      </c>
      <c r="N1882" s="47">
        <v>0.82051282051282048</v>
      </c>
      <c r="O1882" s="47">
        <v>375</v>
      </c>
      <c r="P1882" s="47">
        <v>0</v>
      </c>
      <c r="Q1882" s="47">
        <v>2053.5</v>
      </c>
    </row>
    <row r="1883" spans="1:17" x14ac:dyDescent="0.35">
      <c r="A1883" s="44">
        <v>41064</v>
      </c>
      <c r="B1883" s="45" t="s">
        <v>3450</v>
      </c>
      <c r="C1883" s="35" t="s">
        <v>101</v>
      </c>
      <c r="D1883" s="35" t="s">
        <v>102</v>
      </c>
      <c r="E1883" s="35">
        <v>25</v>
      </c>
      <c r="F1883" s="35">
        <v>14</v>
      </c>
      <c r="G1883" s="46">
        <v>0.56000000000000005</v>
      </c>
      <c r="H1883" s="46">
        <v>0.64</v>
      </c>
      <c r="I1883" s="47">
        <v>23</v>
      </c>
      <c r="J1883" s="47">
        <v>13</v>
      </c>
      <c r="K1883" s="46">
        <v>0.56999999999999995</v>
      </c>
      <c r="L1883" s="47" t="s">
        <v>30</v>
      </c>
      <c r="M1883" s="46">
        <v>0.74</v>
      </c>
      <c r="N1883" s="47">
        <v>0.7</v>
      </c>
      <c r="O1883" s="47">
        <v>235.7</v>
      </c>
      <c r="P1883" s="47">
        <v>0.46153846153846156</v>
      </c>
      <c r="Q1883" s="47">
        <v>699.15384615384619</v>
      </c>
    </row>
    <row r="1884" spans="1:17" x14ac:dyDescent="0.35">
      <c r="A1884" s="44">
        <v>424</v>
      </c>
      <c r="B1884" s="45" t="s">
        <v>3450</v>
      </c>
      <c r="C1884" s="35" t="s">
        <v>243</v>
      </c>
      <c r="D1884" s="35" t="s">
        <v>244</v>
      </c>
      <c r="E1884" s="35">
        <v>81</v>
      </c>
      <c r="F1884" s="35">
        <v>18</v>
      </c>
      <c r="G1884" s="46">
        <v>0.22222222222222221</v>
      </c>
      <c r="H1884" s="46">
        <v>0.27</v>
      </c>
      <c r="I1884" s="47">
        <v>66</v>
      </c>
      <c r="J1884" s="47">
        <v>32</v>
      </c>
      <c r="K1884" s="46">
        <v>0.48</v>
      </c>
      <c r="L1884" s="47" t="s">
        <v>21</v>
      </c>
      <c r="M1884" s="46">
        <v>0.55000000000000004</v>
      </c>
      <c r="N1884" s="47">
        <v>0.70588235294117652</v>
      </c>
      <c r="O1884" s="47">
        <v>256.3235294117647</v>
      </c>
      <c r="P1884" s="47">
        <v>1.15625</v>
      </c>
      <c r="Q1884" s="47">
        <v>752.84375</v>
      </c>
    </row>
    <row r="1885" spans="1:17" x14ac:dyDescent="0.35">
      <c r="A1885" s="44">
        <v>11095</v>
      </c>
      <c r="B1885" s="45" t="s">
        <v>3450</v>
      </c>
      <c r="C1885" s="35" t="s">
        <v>1955</v>
      </c>
      <c r="D1885" s="35" t="s">
        <v>1956</v>
      </c>
      <c r="E1885" s="35">
        <v>213</v>
      </c>
      <c r="F1885" s="35">
        <v>41</v>
      </c>
      <c r="G1885" s="46">
        <v>0.19248826291079812</v>
      </c>
      <c r="H1885" s="46">
        <v>0.24</v>
      </c>
      <c r="I1885" s="47">
        <v>154</v>
      </c>
      <c r="J1885" s="47">
        <v>23</v>
      </c>
      <c r="K1885" s="46">
        <v>0.15</v>
      </c>
      <c r="L1885" s="47" t="s">
        <v>30</v>
      </c>
      <c r="M1885" s="46">
        <v>0.28999999999999998</v>
      </c>
      <c r="N1885" s="47">
        <v>0.67938931297709926</v>
      </c>
      <c r="O1885" s="47">
        <v>366.68702290076334</v>
      </c>
      <c r="P1885" s="47">
        <v>0.60869565217391308</v>
      </c>
      <c r="Q1885" s="47">
        <v>769.695652173913</v>
      </c>
    </row>
    <row r="1886" spans="1:17" x14ac:dyDescent="0.35">
      <c r="A1886" s="44">
        <v>43440</v>
      </c>
      <c r="B1886" s="45" t="s">
        <v>3450</v>
      </c>
      <c r="C1886" s="35" t="s">
        <v>1015</v>
      </c>
      <c r="D1886" s="35" t="s">
        <v>1016</v>
      </c>
      <c r="E1886" s="35">
        <v>119</v>
      </c>
      <c r="F1886" s="35">
        <v>33</v>
      </c>
      <c r="G1886" s="46">
        <v>0.27731092436974791</v>
      </c>
      <c r="H1886" s="46">
        <v>0.33</v>
      </c>
      <c r="I1886" s="47">
        <v>74</v>
      </c>
      <c r="J1886" s="47">
        <v>21</v>
      </c>
      <c r="K1886" s="46">
        <v>0.28000000000000003</v>
      </c>
      <c r="L1886" s="47" t="s">
        <v>30</v>
      </c>
      <c r="M1886" s="46">
        <v>0.38</v>
      </c>
      <c r="N1886" s="47">
        <v>1.1886792452830188</v>
      </c>
      <c r="O1886" s="47">
        <v>347.45283018867923</v>
      </c>
      <c r="P1886" s="47">
        <v>0.2857142857142857</v>
      </c>
      <c r="Q1886" s="47">
        <v>680.90476190476193</v>
      </c>
    </row>
    <row r="1887" spans="1:17" x14ac:dyDescent="0.35">
      <c r="A1887" s="44">
        <v>11097</v>
      </c>
      <c r="B1887" s="45" t="s">
        <v>3450</v>
      </c>
      <c r="C1887" s="35" t="s">
        <v>217</v>
      </c>
      <c r="D1887" s="35" t="s">
        <v>218</v>
      </c>
      <c r="E1887" s="35">
        <v>49</v>
      </c>
      <c r="F1887" s="35">
        <v>24</v>
      </c>
      <c r="G1887" s="46">
        <v>0.48979591836734693</v>
      </c>
      <c r="H1887" s="46">
        <v>0.56000000000000005</v>
      </c>
      <c r="I1887" s="47">
        <v>65</v>
      </c>
      <c r="J1887" s="47">
        <v>31</v>
      </c>
      <c r="K1887" s="46">
        <v>0.48</v>
      </c>
      <c r="L1887" s="47" t="s">
        <v>30</v>
      </c>
      <c r="M1887" s="46">
        <v>0.64</v>
      </c>
      <c r="N1887" s="47">
        <v>0.23529411764705882</v>
      </c>
      <c r="O1887" s="47">
        <v>261.11764705882354</v>
      </c>
      <c r="P1887" s="47">
        <v>0.67741935483870963</v>
      </c>
      <c r="Q1887" s="47">
        <v>1517.9677419354839</v>
      </c>
    </row>
    <row r="1888" spans="1:17" x14ac:dyDescent="0.35">
      <c r="A1888" s="44">
        <v>43657</v>
      </c>
      <c r="B1888" s="45" t="s">
        <v>3450</v>
      </c>
      <c r="C1888" s="35" t="s">
        <v>1099</v>
      </c>
      <c r="D1888" s="35" t="s">
        <v>1100</v>
      </c>
      <c r="E1888" s="35">
        <v>0</v>
      </c>
      <c r="F1888" s="35">
        <v>0</v>
      </c>
      <c r="G1888" s="46">
        <v>0</v>
      </c>
      <c r="H1888" s="46">
        <v>0.05</v>
      </c>
      <c r="I1888" s="47">
        <v>15</v>
      </c>
      <c r="J1888" s="47">
        <v>4</v>
      </c>
      <c r="K1888" s="46">
        <v>0.27</v>
      </c>
      <c r="L1888" s="47" t="s">
        <v>21</v>
      </c>
      <c r="M1888" s="46">
        <v>0.32</v>
      </c>
      <c r="N1888" s="47">
        <v>0</v>
      </c>
      <c r="O1888" s="47">
        <v>418.72727272727275</v>
      </c>
      <c r="P1888" s="47">
        <v>0</v>
      </c>
      <c r="Q1888" s="47">
        <v>1452.25</v>
      </c>
    </row>
    <row r="1889" spans="1:17" x14ac:dyDescent="0.35">
      <c r="A1889" s="44">
        <v>11406</v>
      </c>
      <c r="B1889" s="45" t="s">
        <v>3450</v>
      </c>
      <c r="C1889" s="35" t="s">
        <v>1019</v>
      </c>
      <c r="D1889" s="35" t="s">
        <v>1020</v>
      </c>
      <c r="E1889" s="35">
        <v>121</v>
      </c>
      <c r="F1889" s="35">
        <v>30</v>
      </c>
      <c r="G1889" s="46">
        <v>0.24793388429752067</v>
      </c>
      <c r="H1889" s="46">
        <v>0.3</v>
      </c>
      <c r="I1889" s="47">
        <v>131</v>
      </c>
      <c r="J1889" s="47">
        <v>37</v>
      </c>
      <c r="K1889" s="46">
        <v>0.28000000000000003</v>
      </c>
      <c r="L1889" s="47" t="s">
        <v>30</v>
      </c>
      <c r="M1889" s="46">
        <v>0.35</v>
      </c>
      <c r="N1889" s="47">
        <v>0.1276595744680851</v>
      </c>
      <c r="O1889" s="47">
        <v>160.75531914893617</v>
      </c>
      <c r="P1889" s="47">
        <v>0.16216216216216217</v>
      </c>
      <c r="Q1889" s="47">
        <v>1282.3513513513512</v>
      </c>
    </row>
    <row r="1890" spans="1:17" x14ac:dyDescent="0.35">
      <c r="A1890" s="44">
        <v>11098</v>
      </c>
      <c r="B1890" s="45" t="s">
        <v>3450</v>
      </c>
      <c r="C1890" s="35" t="s">
        <v>379</v>
      </c>
      <c r="D1890" s="35" t="s">
        <v>380</v>
      </c>
      <c r="E1890" s="35">
        <v>168</v>
      </c>
      <c r="F1890" s="35">
        <v>44</v>
      </c>
      <c r="G1890" s="46">
        <v>0.26190476190476192</v>
      </c>
      <c r="H1890" s="46">
        <v>0.31</v>
      </c>
      <c r="I1890" s="47">
        <v>151</v>
      </c>
      <c r="J1890" s="47">
        <v>63</v>
      </c>
      <c r="K1890" s="46">
        <v>0.42</v>
      </c>
      <c r="L1890" s="47" t="s">
        <v>21</v>
      </c>
      <c r="M1890" s="46">
        <v>0.48</v>
      </c>
      <c r="N1890" s="47">
        <v>0.39772727272727271</v>
      </c>
      <c r="O1890" s="47">
        <v>237.11363636363637</v>
      </c>
      <c r="P1890" s="47">
        <v>0.25396825396825395</v>
      </c>
      <c r="Q1890" s="47">
        <v>1337.6031746031747</v>
      </c>
    </row>
    <row r="1891" spans="1:17" x14ac:dyDescent="0.35">
      <c r="A1891" s="44">
        <v>13347</v>
      </c>
      <c r="B1891" s="45" t="s">
        <v>3450</v>
      </c>
      <c r="C1891" s="35" t="s">
        <v>67</v>
      </c>
      <c r="D1891" s="35" t="s">
        <v>68</v>
      </c>
      <c r="E1891" s="35">
        <v>47</v>
      </c>
      <c r="F1891" s="35">
        <v>23</v>
      </c>
      <c r="G1891" s="46">
        <v>0.48936170212765956</v>
      </c>
      <c r="H1891" s="46">
        <v>0.56000000000000005</v>
      </c>
      <c r="I1891" s="47">
        <v>50</v>
      </c>
      <c r="J1891" s="47">
        <v>31</v>
      </c>
      <c r="K1891" s="46">
        <v>0.62</v>
      </c>
      <c r="L1891" s="47" t="s">
        <v>21</v>
      </c>
      <c r="M1891" s="46">
        <v>0.71</v>
      </c>
      <c r="N1891" s="47">
        <v>0</v>
      </c>
      <c r="O1891" s="47">
        <v>1007.7368421052631</v>
      </c>
      <c r="P1891" s="47">
        <v>0</v>
      </c>
      <c r="Q1891" s="47">
        <v>2705.6129032258063</v>
      </c>
    </row>
    <row r="1892" spans="1:17" x14ac:dyDescent="0.35">
      <c r="A1892" s="44">
        <v>40926</v>
      </c>
      <c r="B1892" s="45" t="s">
        <v>3450</v>
      </c>
      <c r="C1892" s="35" t="s">
        <v>407</v>
      </c>
      <c r="D1892" s="35" t="s">
        <v>408</v>
      </c>
      <c r="E1892" s="35">
        <v>22</v>
      </c>
      <c r="F1892" s="35">
        <v>5</v>
      </c>
      <c r="G1892" s="46">
        <v>0.22727272727272727</v>
      </c>
      <c r="H1892" s="46">
        <v>0.28000000000000003</v>
      </c>
      <c r="I1892" s="47">
        <v>29</v>
      </c>
      <c r="J1892" s="47">
        <v>12</v>
      </c>
      <c r="K1892" s="46">
        <v>0.41</v>
      </c>
      <c r="L1892" s="47" t="s">
        <v>21</v>
      </c>
      <c r="M1892" s="46">
        <v>0.47</v>
      </c>
      <c r="N1892" s="47">
        <v>0.17647058823529413</v>
      </c>
      <c r="O1892" s="47">
        <v>359.94117647058823</v>
      </c>
      <c r="P1892" s="47">
        <v>0.25</v>
      </c>
      <c r="Q1892" s="47">
        <v>916.66666666666663</v>
      </c>
    </row>
    <row r="1893" spans="1:17" x14ac:dyDescent="0.35">
      <c r="A1893" s="44">
        <v>43630</v>
      </c>
      <c r="B1893" s="45" t="s">
        <v>3450</v>
      </c>
      <c r="C1893" s="35" t="s">
        <v>1237</v>
      </c>
      <c r="D1893" s="35" t="s">
        <v>1238</v>
      </c>
      <c r="E1893" s="35">
        <v>0</v>
      </c>
      <c r="F1893" s="35">
        <v>0</v>
      </c>
      <c r="G1893" s="46">
        <v>0</v>
      </c>
      <c r="H1893" s="46">
        <v>0.05</v>
      </c>
      <c r="I1893" s="47">
        <v>124</v>
      </c>
      <c r="J1893" s="47">
        <v>31</v>
      </c>
      <c r="K1893" s="46">
        <v>0.25</v>
      </c>
      <c r="L1893" s="47" t="s">
        <v>21</v>
      </c>
      <c r="M1893" s="46">
        <v>0.3</v>
      </c>
      <c r="N1893" s="47">
        <v>0.56989247311827962</v>
      </c>
      <c r="O1893" s="47">
        <v>424.68817204301075</v>
      </c>
      <c r="P1893" s="47">
        <v>1.1612903225806452</v>
      </c>
      <c r="Q1893" s="47">
        <v>1567.258064516129</v>
      </c>
    </row>
    <row r="1894" spans="1:17" x14ac:dyDescent="0.35">
      <c r="A1894" s="44">
        <v>11107</v>
      </c>
      <c r="B1894" s="45" t="s">
        <v>3450</v>
      </c>
      <c r="C1894" s="35" t="s">
        <v>3409</v>
      </c>
      <c r="D1894" s="35" t="s">
        <v>3410</v>
      </c>
      <c r="E1894" s="35">
        <v>45</v>
      </c>
      <c r="F1894" s="35">
        <v>0</v>
      </c>
      <c r="G1894" s="46">
        <v>0</v>
      </c>
      <c r="H1894" s="46">
        <v>0.05</v>
      </c>
      <c r="I1894" s="47">
        <v>35</v>
      </c>
      <c r="J1894" s="47">
        <v>0</v>
      </c>
      <c r="K1894" s="46">
        <v>0</v>
      </c>
      <c r="L1894" s="47" t="s">
        <v>30</v>
      </c>
      <c r="M1894" s="46">
        <v>0.1</v>
      </c>
      <c r="N1894" s="47">
        <v>0.31428571428571428</v>
      </c>
      <c r="O1894" s="47">
        <v>102.97142857142858</v>
      </c>
      <c r="P1894" s="47">
        <v>0</v>
      </c>
      <c r="Q1894" s="47">
        <v>0</v>
      </c>
    </row>
    <row r="1895" spans="1:17" x14ac:dyDescent="0.35">
      <c r="A1895" s="44">
        <v>11120</v>
      </c>
      <c r="B1895" s="45" t="s">
        <v>3450</v>
      </c>
      <c r="C1895" s="35" t="s">
        <v>1631</v>
      </c>
      <c r="D1895" s="35" t="s">
        <v>1632</v>
      </c>
      <c r="E1895" s="35">
        <v>92</v>
      </c>
      <c r="F1895" s="35">
        <v>20</v>
      </c>
      <c r="G1895" s="46">
        <v>0.21739130434782608</v>
      </c>
      <c r="H1895" s="46">
        <v>0.27</v>
      </c>
      <c r="I1895" s="47">
        <v>78</v>
      </c>
      <c r="J1895" s="47">
        <v>15</v>
      </c>
      <c r="K1895" s="46">
        <v>0.19</v>
      </c>
      <c r="L1895" s="47" t="s">
        <v>30</v>
      </c>
      <c r="M1895" s="46">
        <v>0.32</v>
      </c>
      <c r="N1895" s="47">
        <v>1.1746031746031746</v>
      </c>
      <c r="O1895" s="47">
        <v>339.25396825396825</v>
      </c>
      <c r="P1895" s="47">
        <v>2.2000000000000002</v>
      </c>
      <c r="Q1895" s="47">
        <v>1134.5333333333333</v>
      </c>
    </row>
    <row r="1896" spans="1:17" x14ac:dyDescent="0.35">
      <c r="A1896" s="44">
        <v>13246</v>
      </c>
      <c r="B1896" s="45" t="s">
        <v>3450</v>
      </c>
      <c r="C1896" s="35" t="s">
        <v>3253</v>
      </c>
      <c r="D1896" s="35" t="s">
        <v>3254</v>
      </c>
      <c r="E1896" s="35">
        <v>81</v>
      </c>
      <c r="F1896" s="35">
        <v>1</v>
      </c>
      <c r="G1896" s="46">
        <v>1.2345679012345678E-2</v>
      </c>
      <c r="H1896" s="46">
        <v>0.06</v>
      </c>
      <c r="I1896" s="47">
        <v>92</v>
      </c>
      <c r="J1896" s="47">
        <v>1</v>
      </c>
      <c r="K1896" s="46">
        <v>0.01</v>
      </c>
      <c r="L1896" s="47" t="s">
        <v>30</v>
      </c>
      <c r="M1896" s="46">
        <v>0.11</v>
      </c>
      <c r="N1896" s="47">
        <v>0.56043956043956045</v>
      </c>
      <c r="O1896" s="47">
        <v>196.1868131868132</v>
      </c>
      <c r="P1896" s="47">
        <v>0</v>
      </c>
      <c r="Q1896" s="47">
        <v>317</v>
      </c>
    </row>
    <row r="1897" spans="1:17" x14ac:dyDescent="0.35">
      <c r="A1897" s="44">
        <v>269</v>
      </c>
      <c r="B1897" s="45" t="s">
        <v>3450</v>
      </c>
      <c r="C1897" s="35" t="s">
        <v>871</v>
      </c>
      <c r="D1897" s="35" t="s">
        <v>872</v>
      </c>
      <c r="E1897" s="35">
        <v>52</v>
      </c>
      <c r="F1897" s="35">
        <v>11</v>
      </c>
      <c r="G1897" s="46">
        <v>0.21153846153846154</v>
      </c>
      <c r="H1897" s="46">
        <v>0.26</v>
      </c>
      <c r="I1897" s="47">
        <v>45</v>
      </c>
      <c r="J1897" s="47">
        <v>14</v>
      </c>
      <c r="K1897" s="46">
        <v>0.31</v>
      </c>
      <c r="L1897" s="47" t="s">
        <v>21</v>
      </c>
      <c r="M1897" s="46">
        <v>0.36</v>
      </c>
      <c r="N1897" s="47">
        <v>0.16129032258064516</v>
      </c>
      <c r="O1897" s="47">
        <v>187.32258064516128</v>
      </c>
      <c r="P1897" s="47">
        <v>0.35714285714285715</v>
      </c>
      <c r="Q1897" s="47">
        <v>476.64285714285717</v>
      </c>
    </row>
    <row r="1898" spans="1:17" x14ac:dyDescent="0.35">
      <c r="A1898" s="44">
        <v>16</v>
      </c>
      <c r="B1898" s="45" t="s">
        <v>3450</v>
      </c>
      <c r="C1898" s="35" t="s">
        <v>2033</v>
      </c>
      <c r="D1898" s="35" t="s">
        <v>2034</v>
      </c>
      <c r="E1898" s="35">
        <v>11</v>
      </c>
      <c r="F1898" s="35">
        <v>2</v>
      </c>
      <c r="G1898" s="46">
        <v>0.18181818181818182</v>
      </c>
      <c r="H1898" s="46">
        <v>0.23</v>
      </c>
      <c r="I1898" s="47">
        <v>7</v>
      </c>
      <c r="J1898" s="47">
        <v>1</v>
      </c>
      <c r="K1898" s="46">
        <v>0.14000000000000001</v>
      </c>
      <c r="L1898" s="47" t="s">
        <v>30</v>
      </c>
      <c r="M1898" s="46">
        <v>0.28000000000000003</v>
      </c>
      <c r="N1898" s="47">
        <v>0</v>
      </c>
      <c r="O1898" s="47">
        <v>149.66666666666666</v>
      </c>
      <c r="P1898" s="47">
        <v>0</v>
      </c>
      <c r="Q1898" s="47">
        <v>228</v>
      </c>
    </row>
    <row r="1899" spans="1:17" x14ac:dyDescent="0.35">
      <c r="A1899" s="44">
        <v>12600</v>
      </c>
      <c r="B1899" s="45" t="s">
        <v>3450</v>
      </c>
      <c r="C1899" s="35" t="s">
        <v>3065</v>
      </c>
      <c r="D1899" s="35" t="s">
        <v>3066</v>
      </c>
      <c r="E1899" s="35">
        <v>76</v>
      </c>
      <c r="F1899" s="35">
        <v>2</v>
      </c>
      <c r="G1899" s="46">
        <v>2.6315789473684209E-2</v>
      </c>
      <c r="H1899" s="46">
        <v>0.08</v>
      </c>
      <c r="I1899" s="47">
        <v>88</v>
      </c>
      <c r="J1899" s="47">
        <v>3</v>
      </c>
      <c r="K1899" s="46">
        <v>0.03</v>
      </c>
      <c r="L1899" s="47" t="s">
        <v>30</v>
      </c>
      <c r="M1899" s="46">
        <v>0.13</v>
      </c>
      <c r="N1899" s="47">
        <v>0.47058823529411764</v>
      </c>
      <c r="O1899" s="47">
        <v>160.57647058823528</v>
      </c>
      <c r="P1899" s="47">
        <v>0.33333333333333331</v>
      </c>
      <c r="Q1899" s="47">
        <v>630.33333333333337</v>
      </c>
    </row>
    <row r="1900" spans="1:17" x14ac:dyDescent="0.35">
      <c r="A1900" s="44">
        <v>11102</v>
      </c>
      <c r="B1900" s="45" t="s">
        <v>3450</v>
      </c>
      <c r="C1900" s="35" t="s">
        <v>627</v>
      </c>
      <c r="D1900" s="35" t="s">
        <v>628</v>
      </c>
      <c r="E1900" s="35">
        <v>65</v>
      </c>
      <c r="F1900" s="35">
        <v>16</v>
      </c>
      <c r="G1900" s="46">
        <v>0.24615384615384617</v>
      </c>
      <c r="H1900" s="46">
        <v>0.3</v>
      </c>
      <c r="I1900" s="47">
        <v>74</v>
      </c>
      <c r="J1900" s="47">
        <v>26</v>
      </c>
      <c r="K1900" s="46">
        <v>0.35</v>
      </c>
      <c r="L1900" s="47" t="s">
        <v>21</v>
      </c>
      <c r="M1900" s="46">
        <v>0.4</v>
      </c>
      <c r="N1900" s="47">
        <v>0.83333333333333337</v>
      </c>
      <c r="O1900" s="47">
        <v>356.625</v>
      </c>
      <c r="P1900" s="47">
        <v>0.61538461538461542</v>
      </c>
      <c r="Q1900" s="47">
        <v>869.96153846153845</v>
      </c>
    </row>
    <row r="1901" spans="1:17" x14ac:dyDescent="0.35">
      <c r="A1901" s="44">
        <v>41254</v>
      </c>
      <c r="B1901" s="45" t="s">
        <v>3450</v>
      </c>
      <c r="C1901" s="35" t="s">
        <v>2551</v>
      </c>
      <c r="D1901" s="35" t="s">
        <v>2552</v>
      </c>
      <c r="E1901" s="35">
        <v>32</v>
      </c>
      <c r="F1901" s="35">
        <v>0</v>
      </c>
      <c r="G1901" s="46">
        <v>0</v>
      </c>
      <c r="H1901" s="46">
        <v>0.05</v>
      </c>
      <c r="I1901" s="47">
        <v>53</v>
      </c>
      <c r="J1901" s="47">
        <v>5</v>
      </c>
      <c r="K1901" s="46">
        <v>0.09</v>
      </c>
      <c r="L1901" s="47" t="s">
        <v>21</v>
      </c>
      <c r="M1901" s="46">
        <v>0.14000000000000001</v>
      </c>
      <c r="N1901" s="47">
        <v>0.33333333333333331</v>
      </c>
      <c r="O1901" s="47">
        <v>637.60416666666663</v>
      </c>
      <c r="P1901" s="47">
        <v>0</v>
      </c>
      <c r="Q1901" s="47">
        <v>919.8</v>
      </c>
    </row>
    <row r="1902" spans="1:17" x14ac:dyDescent="0.35">
      <c r="A1902" s="44">
        <v>11104</v>
      </c>
      <c r="B1902" s="45" t="s">
        <v>3450</v>
      </c>
      <c r="C1902" s="35" t="s">
        <v>1757</v>
      </c>
      <c r="D1902" s="35" t="s">
        <v>1758</v>
      </c>
      <c r="E1902" s="35">
        <v>346</v>
      </c>
      <c r="F1902" s="35">
        <v>51</v>
      </c>
      <c r="G1902" s="46">
        <v>0.14739884393063585</v>
      </c>
      <c r="H1902" s="46">
        <v>0.2</v>
      </c>
      <c r="I1902" s="47">
        <v>412</v>
      </c>
      <c r="J1902" s="47">
        <v>74</v>
      </c>
      <c r="K1902" s="46">
        <v>0.18</v>
      </c>
      <c r="L1902" s="47" t="s">
        <v>30</v>
      </c>
      <c r="M1902" s="46">
        <v>0.25</v>
      </c>
      <c r="N1902" s="47">
        <v>0.77218934911242598</v>
      </c>
      <c r="O1902" s="47">
        <v>356.24852071005915</v>
      </c>
      <c r="P1902" s="47">
        <v>0.7567567567567568</v>
      </c>
      <c r="Q1902" s="47">
        <v>965.6351351351351</v>
      </c>
    </row>
    <row r="1903" spans="1:17" x14ac:dyDescent="0.35">
      <c r="A1903" s="44">
        <v>11816</v>
      </c>
      <c r="B1903" s="45" t="s">
        <v>3450</v>
      </c>
      <c r="C1903" s="35" t="s">
        <v>3039</v>
      </c>
      <c r="D1903" s="35" t="s">
        <v>3040</v>
      </c>
      <c r="E1903" s="35">
        <v>39</v>
      </c>
      <c r="F1903" s="35">
        <v>2</v>
      </c>
      <c r="G1903" s="46">
        <v>5.128205128205128E-2</v>
      </c>
      <c r="H1903" s="46">
        <v>0.1</v>
      </c>
      <c r="I1903" s="47">
        <v>59</v>
      </c>
      <c r="J1903" s="47">
        <v>2</v>
      </c>
      <c r="K1903" s="46">
        <v>0.03</v>
      </c>
      <c r="L1903" s="47" t="s">
        <v>30</v>
      </c>
      <c r="M1903" s="46">
        <v>0.15</v>
      </c>
      <c r="N1903" s="47">
        <v>0.35087719298245612</v>
      </c>
      <c r="O1903" s="47">
        <v>232.05263157894737</v>
      </c>
      <c r="P1903" s="47">
        <v>0</v>
      </c>
      <c r="Q1903" s="47">
        <v>594.5</v>
      </c>
    </row>
    <row r="1904" spans="1:17" x14ac:dyDescent="0.35">
      <c r="A1904" s="44">
        <v>299</v>
      </c>
      <c r="B1904" s="45" t="s">
        <v>3450</v>
      </c>
      <c r="C1904" s="35" t="s">
        <v>2487</v>
      </c>
      <c r="D1904" s="35" t="s">
        <v>2488</v>
      </c>
      <c r="E1904" s="35">
        <v>119</v>
      </c>
      <c r="F1904" s="35">
        <v>15</v>
      </c>
      <c r="G1904" s="46">
        <v>0.12605042016806722</v>
      </c>
      <c r="H1904" s="46">
        <v>0.18</v>
      </c>
      <c r="I1904" s="47">
        <v>125</v>
      </c>
      <c r="J1904" s="47">
        <v>11</v>
      </c>
      <c r="K1904" s="46">
        <v>0.09</v>
      </c>
      <c r="L1904" s="47" t="s">
        <v>30</v>
      </c>
      <c r="M1904" s="46">
        <v>0.23</v>
      </c>
      <c r="N1904" s="47">
        <v>0.7192982456140351</v>
      </c>
      <c r="O1904" s="47">
        <v>460.32456140350877</v>
      </c>
      <c r="P1904" s="47">
        <v>0.81818181818181823</v>
      </c>
      <c r="Q1904" s="47">
        <v>1302.090909090909</v>
      </c>
    </row>
    <row r="1905" spans="1:17" x14ac:dyDescent="0.35">
      <c r="A1905" s="44">
        <v>11240</v>
      </c>
      <c r="B1905" s="45" t="s">
        <v>3450</v>
      </c>
      <c r="C1905" s="35" t="s">
        <v>2377</v>
      </c>
      <c r="D1905" s="35" t="s">
        <v>2378</v>
      </c>
      <c r="E1905" s="35">
        <v>186</v>
      </c>
      <c r="F1905" s="35">
        <v>21</v>
      </c>
      <c r="G1905" s="46">
        <v>0.11290322580645161</v>
      </c>
      <c r="H1905" s="46">
        <v>0.16</v>
      </c>
      <c r="I1905" s="47">
        <v>186</v>
      </c>
      <c r="J1905" s="47">
        <v>18</v>
      </c>
      <c r="K1905" s="46">
        <v>0.1</v>
      </c>
      <c r="L1905" s="47" t="s">
        <v>30</v>
      </c>
      <c r="M1905" s="46">
        <v>0.21</v>
      </c>
      <c r="N1905" s="47">
        <v>0.6964285714285714</v>
      </c>
      <c r="O1905" s="47">
        <v>264.98214285714283</v>
      </c>
      <c r="P1905" s="47">
        <v>0.72222222222222221</v>
      </c>
      <c r="Q1905" s="47">
        <v>858.94444444444446</v>
      </c>
    </row>
    <row r="1906" spans="1:17" x14ac:dyDescent="0.35">
      <c r="A1906" s="44">
        <v>11258</v>
      </c>
      <c r="B1906" s="45" t="s">
        <v>3450</v>
      </c>
      <c r="C1906" s="35" t="s">
        <v>1927</v>
      </c>
      <c r="D1906" s="35" t="s">
        <v>1928</v>
      </c>
      <c r="E1906" s="35">
        <v>98</v>
      </c>
      <c r="F1906" s="35">
        <v>9</v>
      </c>
      <c r="G1906" s="46">
        <v>9.1836734693877556E-2</v>
      </c>
      <c r="H1906" s="46">
        <v>0.14000000000000001</v>
      </c>
      <c r="I1906" s="47">
        <v>99</v>
      </c>
      <c r="J1906" s="47">
        <v>16</v>
      </c>
      <c r="K1906" s="46">
        <v>0.16</v>
      </c>
      <c r="L1906" s="47" t="s">
        <v>21</v>
      </c>
      <c r="M1906" s="46">
        <v>0.21</v>
      </c>
      <c r="N1906" s="47">
        <v>0.26506024096385544</v>
      </c>
      <c r="O1906" s="47">
        <v>189.93975903614458</v>
      </c>
      <c r="P1906" s="47">
        <v>0.25</v>
      </c>
      <c r="Q1906" s="47">
        <v>671.375</v>
      </c>
    </row>
    <row r="1907" spans="1:17" x14ac:dyDescent="0.35">
      <c r="A1907" s="44">
        <v>11130</v>
      </c>
      <c r="B1907" s="45" t="s">
        <v>3450</v>
      </c>
      <c r="C1907" s="35" t="s">
        <v>2673</v>
      </c>
      <c r="D1907" s="35" t="s">
        <v>2674</v>
      </c>
      <c r="E1907" s="35">
        <v>67</v>
      </c>
      <c r="F1907" s="35">
        <v>5</v>
      </c>
      <c r="G1907" s="46">
        <v>7.4626865671641784E-2</v>
      </c>
      <c r="H1907" s="46">
        <v>0.12</v>
      </c>
      <c r="I1907" s="47">
        <v>57</v>
      </c>
      <c r="J1907" s="47">
        <v>4</v>
      </c>
      <c r="K1907" s="46">
        <v>7.0000000000000007E-2</v>
      </c>
      <c r="L1907" s="47" t="s">
        <v>30</v>
      </c>
      <c r="M1907" s="46">
        <v>0.17</v>
      </c>
      <c r="N1907" s="47">
        <v>0.79245283018867929</v>
      </c>
      <c r="O1907" s="47">
        <v>299.84905660377359</v>
      </c>
      <c r="P1907" s="47">
        <v>0.75</v>
      </c>
      <c r="Q1907" s="47">
        <v>830</v>
      </c>
    </row>
    <row r="1908" spans="1:17" x14ac:dyDescent="0.35">
      <c r="A1908" s="44">
        <v>10725</v>
      </c>
      <c r="B1908" s="45" t="s">
        <v>3450</v>
      </c>
      <c r="C1908" s="35" t="s">
        <v>2317</v>
      </c>
      <c r="D1908" s="35" t="s">
        <v>2318</v>
      </c>
      <c r="E1908" s="35">
        <v>95</v>
      </c>
      <c r="F1908" s="35">
        <v>8</v>
      </c>
      <c r="G1908" s="46">
        <v>8.4210526315789472E-2</v>
      </c>
      <c r="H1908" s="46">
        <v>0.13</v>
      </c>
      <c r="I1908" s="47">
        <v>81</v>
      </c>
      <c r="J1908" s="47">
        <v>9</v>
      </c>
      <c r="K1908" s="46">
        <v>0.11</v>
      </c>
      <c r="L1908" s="47" t="s">
        <v>30</v>
      </c>
      <c r="M1908" s="46">
        <v>0.18</v>
      </c>
      <c r="N1908" s="47">
        <v>0.66666666666666663</v>
      </c>
      <c r="O1908" s="47">
        <v>219.20833333333334</v>
      </c>
      <c r="P1908" s="47">
        <v>0.33333333333333331</v>
      </c>
      <c r="Q1908" s="47">
        <v>816.88888888888891</v>
      </c>
    </row>
    <row r="1909" spans="1:17" x14ac:dyDescent="0.35">
      <c r="A1909" s="44">
        <v>11103</v>
      </c>
      <c r="B1909" s="45" t="s">
        <v>3450</v>
      </c>
      <c r="C1909" s="35" t="s">
        <v>2049</v>
      </c>
      <c r="D1909" s="35" t="s">
        <v>2050</v>
      </c>
      <c r="E1909" s="35">
        <v>137</v>
      </c>
      <c r="F1909" s="35">
        <v>20</v>
      </c>
      <c r="G1909" s="46">
        <v>0.145985401459854</v>
      </c>
      <c r="H1909" s="46">
        <v>0.2</v>
      </c>
      <c r="I1909" s="47">
        <v>97</v>
      </c>
      <c r="J1909" s="47">
        <v>14</v>
      </c>
      <c r="K1909" s="46">
        <v>0.14000000000000001</v>
      </c>
      <c r="L1909" s="47" t="s">
        <v>30</v>
      </c>
      <c r="M1909" s="46">
        <v>0.25</v>
      </c>
      <c r="N1909" s="47">
        <v>1.2409638554216869</v>
      </c>
      <c r="O1909" s="47">
        <v>409.77108433734941</v>
      </c>
      <c r="P1909" s="47">
        <v>1.2857142857142858</v>
      </c>
      <c r="Q1909" s="47">
        <v>1267.3571428571429</v>
      </c>
    </row>
    <row r="1910" spans="1:17" x14ac:dyDescent="0.35">
      <c r="A1910" s="44">
        <v>11105</v>
      </c>
      <c r="B1910" s="45" t="s">
        <v>3450</v>
      </c>
      <c r="C1910" s="35" t="s">
        <v>2221</v>
      </c>
      <c r="D1910" s="35" t="s">
        <v>2222</v>
      </c>
      <c r="E1910" s="35">
        <v>75</v>
      </c>
      <c r="F1910" s="35">
        <v>10</v>
      </c>
      <c r="G1910" s="46">
        <v>0.13333333333333333</v>
      </c>
      <c r="H1910" s="46">
        <v>0.18</v>
      </c>
      <c r="I1910" s="47">
        <v>51</v>
      </c>
      <c r="J1910" s="47">
        <v>6</v>
      </c>
      <c r="K1910" s="46">
        <v>0.12</v>
      </c>
      <c r="L1910" s="47" t="s">
        <v>30</v>
      </c>
      <c r="M1910" s="46">
        <v>0.23</v>
      </c>
      <c r="N1910" s="47">
        <v>0.42222222222222222</v>
      </c>
      <c r="O1910" s="47">
        <v>176.44444444444446</v>
      </c>
      <c r="P1910" s="47">
        <v>0.83333333333333337</v>
      </c>
      <c r="Q1910" s="47">
        <v>493.16666666666669</v>
      </c>
    </row>
    <row r="1911" spans="1:17" x14ac:dyDescent="0.35">
      <c r="A1911" s="44">
        <v>40502</v>
      </c>
      <c r="B1911" s="45" t="s">
        <v>3450</v>
      </c>
      <c r="C1911" s="35" t="s">
        <v>3351</v>
      </c>
      <c r="D1911" s="35" t="s">
        <v>3352</v>
      </c>
      <c r="E1911" s="35">
        <v>48</v>
      </c>
      <c r="F1911" s="35">
        <v>1</v>
      </c>
      <c r="G1911" s="46">
        <v>2.0833333333333332E-2</v>
      </c>
      <c r="H1911" s="46">
        <v>7.0000000000000007E-2</v>
      </c>
      <c r="I1911" s="47">
        <v>56</v>
      </c>
      <c r="J1911" s="47">
        <v>0</v>
      </c>
      <c r="K1911" s="46">
        <v>0</v>
      </c>
      <c r="L1911" s="47" t="s">
        <v>30</v>
      </c>
      <c r="M1911" s="46">
        <v>0.12</v>
      </c>
      <c r="N1911" s="47">
        <v>0.32142857142857145</v>
      </c>
      <c r="O1911" s="47">
        <v>104.26785714285714</v>
      </c>
      <c r="P1911" s="47">
        <v>0</v>
      </c>
      <c r="Q1911" s="47">
        <v>0</v>
      </c>
    </row>
    <row r="1912" spans="1:17" x14ac:dyDescent="0.35">
      <c r="A1912" s="44">
        <v>497</v>
      </c>
      <c r="B1912" s="45" t="s">
        <v>3450</v>
      </c>
      <c r="C1912" s="35" t="s">
        <v>323</v>
      </c>
      <c r="D1912" s="35" t="s">
        <v>324</v>
      </c>
      <c r="E1912" s="35">
        <v>11</v>
      </c>
      <c r="F1912" s="35">
        <v>4</v>
      </c>
      <c r="G1912" s="46">
        <v>0.36363636363636365</v>
      </c>
      <c r="H1912" s="46">
        <v>0.42</v>
      </c>
      <c r="I1912" s="47">
        <v>25</v>
      </c>
      <c r="J1912" s="47">
        <v>11</v>
      </c>
      <c r="K1912" s="46">
        <v>0.44</v>
      </c>
      <c r="L1912" s="47" t="s">
        <v>21</v>
      </c>
      <c r="M1912" s="46">
        <v>0.51</v>
      </c>
      <c r="N1912" s="47">
        <v>0.35714285714285715</v>
      </c>
      <c r="O1912" s="47">
        <v>359</v>
      </c>
      <c r="P1912" s="47">
        <v>0.90909090909090906</v>
      </c>
      <c r="Q1912" s="47">
        <v>1402.1818181818182</v>
      </c>
    </row>
    <row r="1913" spans="1:17" x14ac:dyDescent="0.35">
      <c r="A1913" s="44">
        <v>606</v>
      </c>
      <c r="B1913" s="45" t="s">
        <v>3450</v>
      </c>
      <c r="C1913" s="35" t="s">
        <v>2501</v>
      </c>
      <c r="D1913" s="35" t="s">
        <v>2502</v>
      </c>
      <c r="E1913" s="35">
        <v>88</v>
      </c>
      <c r="F1913" s="35">
        <v>8</v>
      </c>
      <c r="G1913" s="46">
        <v>9.0909090909090912E-2</v>
      </c>
      <c r="H1913" s="46">
        <v>0.14000000000000001</v>
      </c>
      <c r="I1913" s="47">
        <v>70</v>
      </c>
      <c r="J1913" s="47">
        <v>6</v>
      </c>
      <c r="K1913" s="46">
        <v>0.09</v>
      </c>
      <c r="L1913" s="47" t="s">
        <v>30</v>
      </c>
      <c r="M1913" s="46">
        <v>0.19</v>
      </c>
      <c r="N1913" s="47">
        <v>0.3125</v>
      </c>
      <c r="O1913" s="47">
        <v>203.671875</v>
      </c>
      <c r="P1913" s="47">
        <v>0.33333333333333331</v>
      </c>
      <c r="Q1913" s="47">
        <v>747.16666666666663</v>
      </c>
    </row>
    <row r="1914" spans="1:17" x14ac:dyDescent="0.35">
      <c r="A1914" s="44">
        <v>425</v>
      </c>
      <c r="B1914" s="45" t="s">
        <v>3450</v>
      </c>
      <c r="C1914" s="35" t="s">
        <v>1809</v>
      </c>
      <c r="D1914" s="35" t="s">
        <v>1810</v>
      </c>
      <c r="E1914" s="35">
        <v>150</v>
      </c>
      <c r="F1914" s="35">
        <v>28</v>
      </c>
      <c r="G1914" s="46">
        <v>0.18666666666666668</v>
      </c>
      <c r="H1914" s="46">
        <v>0.24</v>
      </c>
      <c r="I1914" s="47">
        <v>232</v>
      </c>
      <c r="J1914" s="47">
        <v>39</v>
      </c>
      <c r="K1914" s="46">
        <v>0.17</v>
      </c>
      <c r="L1914" s="47" t="s">
        <v>30</v>
      </c>
      <c r="M1914" s="46">
        <v>0.28999999999999998</v>
      </c>
      <c r="N1914" s="47">
        <v>0.50259067357512954</v>
      </c>
      <c r="O1914" s="47">
        <v>358.02072538860102</v>
      </c>
      <c r="P1914" s="47">
        <v>0.66666666666666663</v>
      </c>
      <c r="Q1914" s="47">
        <v>1210.9743589743589</v>
      </c>
    </row>
    <row r="1915" spans="1:17" x14ac:dyDescent="0.35">
      <c r="A1915" s="44">
        <v>11090</v>
      </c>
      <c r="B1915" s="45" t="s">
        <v>3450</v>
      </c>
      <c r="C1915" s="35" t="s">
        <v>2663</v>
      </c>
      <c r="D1915" s="35" t="s">
        <v>2664</v>
      </c>
      <c r="E1915" s="35">
        <v>80</v>
      </c>
      <c r="F1915" s="35">
        <v>7</v>
      </c>
      <c r="G1915" s="46">
        <v>8.7499999999999994E-2</v>
      </c>
      <c r="H1915" s="46">
        <v>0.14000000000000001</v>
      </c>
      <c r="I1915" s="47">
        <v>69</v>
      </c>
      <c r="J1915" s="47">
        <v>5</v>
      </c>
      <c r="K1915" s="46">
        <v>7.0000000000000007E-2</v>
      </c>
      <c r="L1915" s="47" t="s">
        <v>30</v>
      </c>
      <c r="M1915" s="46">
        <v>0.19</v>
      </c>
      <c r="N1915" s="47">
        <v>0.46875</v>
      </c>
      <c r="O1915" s="47">
        <v>195.90625</v>
      </c>
      <c r="P1915" s="47">
        <v>0.6</v>
      </c>
      <c r="Q1915" s="47">
        <v>778.6</v>
      </c>
    </row>
    <row r="1916" spans="1:17" x14ac:dyDescent="0.35">
      <c r="A1916" s="44">
        <v>11468</v>
      </c>
      <c r="B1916" s="45" t="s">
        <v>3450</v>
      </c>
      <c r="C1916" s="35" t="s">
        <v>3237</v>
      </c>
      <c r="D1916" s="35" t="s">
        <v>3238</v>
      </c>
      <c r="E1916" s="35">
        <v>220</v>
      </c>
      <c r="F1916" s="35">
        <v>5</v>
      </c>
      <c r="G1916" s="46">
        <v>2.2727272727272728E-2</v>
      </c>
      <c r="H1916" s="46">
        <v>7.0000000000000007E-2</v>
      </c>
      <c r="I1916" s="47">
        <v>225</v>
      </c>
      <c r="J1916" s="47">
        <v>3</v>
      </c>
      <c r="K1916" s="46">
        <v>0.01</v>
      </c>
      <c r="L1916" s="47" t="s">
        <v>30</v>
      </c>
      <c r="M1916" s="46">
        <v>0.12</v>
      </c>
      <c r="N1916" s="47">
        <v>0.98198198198198194</v>
      </c>
      <c r="O1916" s="47">
        <v>196.1846846846847</v>
      </c>
      <c r="P1916" s="47">
        <v>0.33333333333333331</v>
      </c>
      <c r="Q1916" s="47">
        <v>316</v>
      </c>
    </row>
    <row r="1917" spans="1:17" x14ac:dyDescent="0.35">
      <c r="A1917" s="44">
        <v>300</v>
      </c>
      <c r="B1917" s="45" t="s">
        <v>3450</v>
      </c>
      <c r="C1917" s="35" t="s">
        <v>729</v>
      </c>
      <c r="D1917" s="35" t="s">
        <v>730</v>
      </c>
      <c r="E1917" s="35">
        <v>134</v>
      </c>
      <c r="F1917" s="35">
        <v>30</v>
      </c>
      <c r="G1917" s="46">
        <v>0.22388059701492538</v>
      </c>
      <c r="H1917" s="46">
        <v>0.27</v>
      </c>
      <c r="I1917" s="47">
        <v>157</v>
      </c>
      <c r="J1917" s="47">
        <v>52</v>
      </c>
      <c r="K1917" s="46">
        <v>0.33</v>
      </c>
      <c r="L1917" s="47" t="s">
        <v>21</v>
      </c>
      <c r="M1917" s="46">
        <v>0.38</v>
      </c>
      <c r="N1917" s="47">
        <v>0.35238095238095241</v>
      </c>
      <c r="O1917" s="47">
        <v>215.50476190476189</v>
      </c>
      <c r="P1917" s="47">
        <v>0.46153846153846156</v>
      </c>
      <c r="Q1917" s="47">
        <v>628.71153846153845</v>
      </c>
    </row>
    <row r="1918" spans="1:17" x14ac:dyDescent="0.35">
      <c r="A1918" s="44">
        <v>11077</v>
      </c>
      <c r="B1918" s="45" t="s">
        <v>3450</v>
      </c>
      <c r="C1918" s="35" t="s">
        <v>89</v>
      </c>
      <c r="D1918" s="35" t="s">
        <v>90</v>
      </c>
      <c r="E1918" s="35">
        <v>36</v>
      </c>
      <c r="F1918" s="35">
        <v>16</v>
      </c>
      <c r="G1918" s="46">
        <v>0.44444444444444442</v>
      </c>
      <c r="H1918" s="46">
        <v>0.51</v>
      </c>
      <c r="I1918" s="47">
        <v>32</v>
      </c>
      <c r="J1918" s="47">
        <v>19</v>
      </c>
      <c r="K1918" s="46">
        <v>0.59</v>
      </c>
      <c r="L1918" s="47" t="s">
        <v>21</v>
      </c>
      <c r="M1918" s="46">
        <v>0.68</v>
      </c>
      <c r="N1918" s="47">
        <v>0.69230769230769229</v>
      </c>
      <c r="O1918" s="47">
        <v>687.15384615384619</v>
      </c>
      <c r="P1918" s="47">
        <v>0.68421052631578949</v>
      </c>
      <c r="Q1918" s="47">
        <v>1388.2105263157894</v>
      </c>
    </row>
    <row r="1919" spans="1:17" x14ac:dyDescent="0.35">
      <c r="A1919" s="44">
        <v>11109</v>
      </c>
      <c r="B1919" s="45" t="s">
        <v>3450</v>
      </c>
      <c r="C1919" s="35" t="s">
        <v>1001</v>
      </c>
      <c r="D1919" s="35" t="s">
        <v>1002</v>
      </c>
      <c r="E1919" s="35">
        <v>65</v>
      </c>
      <c r="F1919" s="35">
        <v>15</v>
      </c>
      <c r="G1919" s="46">
        <v>0.23076923076923078</v>
      </c>
      <c r="H1919" s="46">
        <v>0.28000000000000003</v>
      </c>
      <c r="I1919" s="47">
        <v>94</v>
      </c>
      <c r="J1919" s="47">
        <v>27</v>
      </c>
      <c r="K1919" s="46">
        <v>0.28999999999999998</v>
      </c>
      <c r="L1919" s="47" t="s">
        <v>21</v>
      </c>
      <c r="M1919" s="46">
        <v>0.34</v>
      </c>
      <c r="N1919" s="47">
        <v>0.67164179104477617</v>
      </c>
      <c r="O1919" s="47">
        <v>722.67164179104475</v>
      </c>
      <c r="P1919" s="47">
        <v>0.48148148148148145</v>
      </c>
      <c r="Q1919" s="47">
        <v>1509.4814814814815</v>
      </c>
    </row>
    <row r="1920" spans="1:17" x14ac:dyDescent="0.35">
      <c r="A1920" s="44">
        <v>289</v>
      </c>
      <c r="B1920" s="45" t="s">
        <v>3450</v>
      </c>
      <c r="C1920" s="35" t="s">
        <v>3249</v>
      </c>
      <c r="D1920" s="35" t="s">
        <v>3250</v>
      </c>
      <c r="E1920" s="35">
        <v>398</v>
      </c>
      <c r="F1920" s="35">
        <v>5</v>
      </c>
      <c r="G1920" s="46">
        <v>1.2562814070351759E-2</v>
      </c>
      <c r="H1920" s="46">
        <v>0.06</v>
      </c>
      <c r="I1920" s="47">
        <v>440</v>
      </c>
      <c r="J1920" s="47">
        <v>3</v>
      </c>
      <c r="K1920" s="46">
        <v>0.01</v>
      </c>
      <c r="L1920" s="47" t="s">
        <v>30</v>
      </c>
      <c r="M1920" s="46">
        <v>0.11</v>
      </c>
      <c r="N1920" s="47">
        <v>0.49656750572082381</v>
      </c>
      <c r="O1920" s="47">
        <v>137.837528604119</v>
      </c>
      <c r="P1920" s="47">
        <v>0.33333333333333331</v>
      </c>
      <c r="Q1920" s="47">
        <v>436</v>
      </c>
    </row>
    <row r="1921" spans="1:17" x14ac:dyDescent="0.35">
      <c r="A1921" s="44">
        <v>41050</v>
      </c>
      <c r="B1921" s="45" t="s">
        <v>3450</v>
      </c>
      <c r="C1921" s="35" t="s">
        <v>3445</v>
      </c>
      <c r="D1921" s="35" t="s">
        <v>3446</v>
      </c>
      <c r="E1921" s="35">
        <v>5</v>
      </c>
      <c r="F1921" s="35">
        <v>0</v>
      </c>
      <c r="G1921" s="46">
        <v>0</v>
      </c>
      <c r="H1921" s="46">
        <v>0.05</v>
      </c>
      <c r="I1921" s="47">
        <v>8</v>
      </c>
      <c r="J1921" s="47">
        <v>0</v>
      </c>
      <c r="K1921" s="46">
        <v>0</v>
      </c>
      <c r="L1921" s="47" t="s">
        <v>30</v>
      </c>
      <c r="M1921" s="46">
        <v>0.1</v>
      </c>
      <c r="N1921" s="47">
        <v>0</v>
      </c>
      <c r="O1921" s="47">
        <v>195</v>
      </c>
      <c r="P1921" s="47">
        <v>0</v>
      </c>
      <c r="Q1921" s="47">
        <v>0</v>
      </c>
    </row>
    <row r="1922" spans="1:17" x14ac:dyDescent="0.35">
      <c r="A1922" s="44">
        <v>11111</v>
      </c>
      <c r="B1922" s="45" t="s">
        <v>3450</v>
      </c>
      <c r="C1922" s="35" t="s">
        <v>933</v>
      </c>
      <c r="D1922" s="35" t="s">
        <v>934</v>
      </c>
      <c r="E1922" s="35">
        <v>26</v>
      </c>
      <c r="F1922" s="35">
        <v>2</v>
      </c>
      <c r="G1922" s="46">
        <v>7.6923076923076927E-2</v>
      </c>
      <c r="H1922" s="46">
        <v>0.13</v>
      </c>
      <c r="I1922" s="47">
        <v>20</v>
      </c>
      <c r="J1922" s="47">
        <v>6</v>
      </c>
      <c r="K1922" s="46">
        <v>0.3</v>
      </c>
      <c r="L1922" s="47" t="s">
        <v>21</v>
      </c>
      <c r="M1922" s="46">
        <v>0.35</v>
      </c>
      <c r="N1922" s="47">
        <v>0.8571428571428571</v>
      </c>
      <c r="O1922" s="47">
        <v>479.57142857142856</v>
      </c>
      <c r="P1922" s="47">
        <v>1</v>
      </c>
      <c r="Q1922" s="47">
        <v>1313.8333333333333</v>
      </c>
    </row>
    <row r="1923" spans="1:17" x14ac:dyDescent="0.35">
      <c r="A1923" s="44">
        <v>11113</v>
      </c>
      <c r="B1923" s="45" t="s">
        <v>3450</v>
      </c>
      <c r="C1923" s="35" t="s">
        <v>1323</v>
      </c>
      <c r="D1923" s="35" t="s">
        <v>1324</v>
      </c>
      <c r="E1923" s="35">
        <v>54</v>
      </c>
      <c r="F1923" s="35">
        <v>6</v>
      </c>
      <c r="G1923" s="46">
        <v>0.1111111111111111</v>
      </c>
      <c r="H1923" s="46">
        <v>0.16</v>
      </c>
      <c r="I1923" s="47">
        <v>62</v>
      </c>
      <c r="J1923" s="47">
        <v>15</v>
      </c>
      <c r="K1923" s="46">
        <v>0.24</v>
      </c>
      <c r="L1923" s="47" t="s">
        <v>21</v>
      </c>
      <c r="M1923" s="46">
        <v>0.28999999999999998</v>
      </c>
      <c r="N1923" s="47">
        <v>0.55319148936170215</v>
      </c>
      <c r="O1923" s="47">
        <v>404.31914893617022</v>
      </c>
      <c r="P1923" s="47">
        <v>0.6</v>
      </c>
      <c r="Q1923" s="47">
        <v>953.2</v>
      </c>
    </row>
    <row r="1924" spans="1:17" x14ac:dyDescent="0.35">
      <c r="A1924" s="44">
        <v>10258</v>
      </c>
      <c r="B1924" s="45" t="s">
        <v>3450</v>
      </c>
      <c r="C1924" s="35" t="s">
        <v>2391</v>
      </c>
      <c r="D1924" s="35" t="s">
        <v>2392</v>
      </c>
      <c r="E1924" s="35">
        <v>21</v>
      </c>
      <c r="F1924" s="35">
        <v>2</v>
      </c>
      <c r="G1924" s="46">
        <v>9.5238095238095233E-2</v>
      </c>
      <c r="H1924" s="46">
        <v>0.15</v>
      </c>
      <c r="I1924" s="47">
        <v>10</v>
      </c>
      <c r="J1924" s="47">
        <v>1</v>
      </c>
      <c r="K1924" s="46">
        <v>0.1</v>
      </c>
      <c r="L1924" s="47" t="s">
        <v>30</v>
      </c>
      <c r="M1924" s="46">
        <v>0.2</v>
      </c>
      <c r="N1924" s="47">
        <v>0.33333333333333331</v>
      </c>
      <c r="O1924" s="47">
        <v>249.22222222222223</v>
      </c>
      <c r="P1924" s="47">
        <v>0</v>
      </c>
      <c r="Q1924" s="47">
        <v>404</v>
      </c>
    </row>
    <row r="1925" spans="1:17" x14ac:dyDescent="0.35">
      <c r="A1925" s="44">
        <v>11117</v>
      </c>
      <c r="B1925" s="45" t="s">
        <v>3450</v>
      </c>
      <c r="C1925" s="35" t="s">
        <v>2285</v>
      </c>
      <c r="D1925" s="35" t="s">
        <v>2286</v>
      </c>
      <c r="E1925" s="35">
        <v>65</v>
      </c>
      <c r="F1925" s="35">
        <v>10</v>
      </c>
      <c r="G1925" s="46">
        <v>0.15384615384615385</v>
      </c>
      <c r="H1925" s="46">
        <v>0.2</v>
      </c>
      <c r="I1925" s="47">
        <v>63</v>
      </c>
      <c r="J1925" s="47">
        <v>7</v>
      </c>
      <c r="K1925" s="46">
        <v>0.11</v>
      </c>
      <c r="L1925" s="47" t="s">
        <v>30</v>
      </c>
      <c r="M1925" s="46">
        <v>0.25</v>
      </c>
      <c r="N1925" s="47">
        <v>0.30357142857142855</v>
      </c>
      <c r="O1925" s="47">
        <v>102.92857142857143</v>
      </c>
      <c r="P1925" s="47">
        <v>0.14285714285714285</v>
      </c>
      <c r="Q1925" s="47">
        <v>322.28571428571428</v>
      </c>
    </row>
    <row r="1926" spans="1:17" x14ac:dyDescent="0.35">
      <c r="A1926" s="44">
        <v>42438</v>
      </c>
      <c r="B1926" s="45" t="s">
        <v>3450</v>
      </c>
      <c r="C1926" s="35" t="s">
        <v>643</v>
      </c>
      <c r="D1926" s="35" t="s">
        <v>644</v>
      </c>
      <c r="E1926" s="35">
        <v>37</v>
      </c>
      <c r="F1926" s="35">
        <v>16</v>
      </c>
      <c r="G1926" s="46">
        <v>0.43243243243243246</v>
      </c>
      <c r="H1926" s="46">
        <v>0.5</v>
      </c>
      <c r="I1926" s="47">
        <v>29</v>
      </c>
      <c r="J1926" s="47">
        <v>10</v>
      </c>
      <c r="K1926" s="46">
        <v>0.34</v>
      </c>
      <c r="L1926" s="47" t="s">
        <v>30</v>
      </c>
      <c r="M1926" s="46">
        <v>0.57999999999999996</v>
      </c>
      <c r="N1926" s="47">
        <v>0</v>
      </c>
      <c r="O1926" s="47">
        <v>705.89473684210532</v>
      </c>
      <c r="P1926" s="47">
        <v>0</v>
      </c>
      <c r="Q1926" s="47">
        <v>1788.9</v>
      </c>
    </row>
    <row r="1927" spans="1:17" x14ac:dyDescent="0.35">
      <c r="A1927" s="44">
        <v>41280</v>
      </c>
      <c r="B1927" s="45" t="s">
        <v>3450</v>
      </c>
      <c r="C1927" s="35" t="s">
        <v>3355</v>
      </c>
      <c r="D1927" s="35" t="s">
        <v>3356</v>
      </c>
      <c r="E1927" s="35">
        <v>51</v>
      </c>
      <c r="F1927" s="35">
        <v>1</v>
      </c>
      <c r="G1927" s="46">
        <v>1.9607843137254902E-2</v>
      </c>
      <c r="H1927" s="46">
        <v>7.0000000000000007E-2</v>
      </c>
      <c r="I1927" s="47">
        <v>3</v>
      </c>
      <c r="J1927" s="47">
        <v>0</v>
      </c>
      <c r="K1927" s="46">
        <v>0</v>
      </c>
      <c r="L1927" s="47" t="s">
        <v>30</v>
      </c>
      <c r="M1927" s="46">
        <v>0.12</v>
      </c>
      <c r="N1927" s="47">
        <v>0</v>
      </c>
      <c r="O1927" s="47">
        <v>187.33333333333334</v>
      </c>
      <c r="P1927" s="47">
        <v>0</v>
      </c>
      <c r="Q1927" s="47">
        <v>0</v>
      </c>
    </row>
    <row r="1928" spans="1:17" x14ac:dyDescent="0.35">
      <c r="A1928" s="44">
        <v>11540</v>
      </c>
      <c r="B1928" s="45" t="s">
        <v>3450</v>
      </c>
      <c r="C1928" s="35" t="s">
        <v>489</v>
      </c>
      <c r="D1928" s="35" t="s">
        <v>490</v>
      </c>
      <c r="E1928" s="35">
        <v>41</v>
      </c>
      <c r="F1928" s="35">
        <v>9</v>
      </c>
      <c r="G1928" s="46">
        <v>0.21951219512195122</v>
      </c>
      <c r="H1928" s="46">
        <v>0.27</v>
      </c>
      <c r="I1928" s="47">
        <v>34</v>
      </c>
      <c r="J1928" s="47">
        <v>13</v>
      </c>
      <c r="K1928" s="46">
        <v>0.38</v>
      </c>
      <c r="L1928" s="47" t="s">
        <v>21</v>
      </c>
      <c r="M1928" s="46">
        <v>0.44</v>
      </c>
      <c r="N1928" s="47">
        <v>0.14285714285714285</v>
      </c>
      <c r="O1928" s="47">
        <v>142.85714285714286</v>
      </c>
      <c r="P1928" s="47">
        <v>0.38461538461538464</v>
      </c>
      <c r="Q1928" s="47">
        <v>651.38461538461536</v>
      </c>
    </row>
    <row r="1929" spans="1:17" x14ac:dyDescent="0.35">
      <c r="A1929" s="44">
        <v>11118</v>
      </c>
      <c r="B1929" s="45" t="s">
        <v>3450</v>
      </c>
      <c r="C1929" s="35" t="s">
        <v>671</v>
      </c>
      <c r="D1929" s="35" t="s">
        <v>672</v>
      </c>
      <c r="E1929" s="35">
        <v>71</v>
      </c>
      <c r="F1929" s="35">
        <v>15</v>
      </c>
      <c r="G1929" s="46">
        <v>0.21126760563380281</v>
      </c>
      <c r="H1929" s="46">
        <v>0.26</v>
      </c>
      <c r="I1929" s="47">
        <v>77</v>
      </c>
      <c r="J1929" s="47">
        <v>26</v>
      </c>
      <c r="K1929" s="46">
        <v>0.34</v>
      </c>
      <c r="L1929" s="47" t="s">
        <v>21</v>
      </c>
      <c r="M1929" s="46">
        <v>0.39</v>
      </c>
      <c r="N1929" s="47">
        <v>7.8431372549019607E-2</v>
      </c>
      <c r="O1929" s="47">
        <v>37.823529411764703</v>
      </c>
      <c r="P1929" s="47">
        <v>7.6923076923076927E-2</v>
      </c>
      <c r="Q1929" s="47">
        <v>97.15384615384616</v>
      </c>
    </row>
    <row r="1930" spans="1:17" x14ac:dyDescent="0.35">
      <c r="A1930" s="44">
        <v>11119</v>
      </c>
      <c r="B1930" s="45" t="s">
        <v>3450</v>
      </c>
      <c r="C1930" s="35" t="s">
        <v>1131</v>
      </c>
      <c r="D1930" s="35" t="s">
        <v>1132</v>
      </c>
      <c r="E1930" s="35">
        <v>61</v>
      </c>
      <c r="F1930" s="35">
        <v>16</v>
      </c>
      <c r="G1930" s="46">
        <v>0.26229508196721313</v>
      </c>
      <c r="H1930" s="46">
        <v>0.31</v>
      </c>
      <c r="I1930" s="47">
        <v>87</v>
      </c>
      <c r="J1930" s="47">
        <v>23</v>
      </c>
      <c r="K1930" s="46">
        <v>0.26</v>
      </c>
      <c r="L1930" s="47" t="s">
        <v>30</v>
      </c>
      <c r="M1930" s="46">
        <v>0.36</v>
      </c>
      <c r="N1930" s="47">
        <v>0.8125</v>
      </c>
      <c r="O1930" s="47">
        <v>306.515625</v>
      </c>
      <c r="P1930" s="47">
        <v>0.69565217391304346</v>
      </c>
      <c r="Q1930" s="47">
        <v>1263.9130434782608</v>
      </c>
    </row>
    <row r="1931" spans="1:17" x14ac:dyDescent="0.35">
      <c r="A1931" s="44">
        <v>11121</v>
      </c>
      <c r="B1931" s="45" t="s">
        <v>3450</v>
      </c>
      <c r="C1931" s="35" t="s">
        <v>1959</v>
      </c>
      <c r="D1931" s="35" t="s">
        <v>1960</v>
      </c>
      <c r="E1931" s="35">
        <v>93</v>
      </c>
      <c r="F1931" s="35">
        <v>17</v>
      </c>
      <c r="G1931" s="46">
        <v>0.18279569892473119</v>
      </c>
      <c r="H1931" s="46">
        <v>0.23</v>
      </c>
      <c r="I1931" s="47">
        <v>116</v>
      </c>
      <c r="J1931" s="47">
        <v>17</v>
      </c>
      <c r="K1931" s="46">
        <v>0.15</v>
      </c>
      <c r="L1931" s="47" t="s">
        <v>30</v>
      </c>
      <c r="M1931" s="46">
        <v>0.28000000000000003</v>
      </c>
      <c r="N1931" s="47">
        <v>0.6262626262626263</v>
      </c>
      <c r="O1931" s="47">
        <v>305.04040404040404</v>
      </c>
      <c r="P1931" s="47">
        <v>0.41176470588235292</v>
      </c>
      <c r="Q1931" s="47">
        <v>807.94117647058829</v>
      </c>
    </row>
    <row r="1932" spans="1:17" x14ac:dyDescent="0.35">
      <c r="A1932" s="44">
        <v>10329</v>
      </c>
      <c r="B1932" s="45" t="s">
        <v>3450</v>
      </c>
      <c r="C1932" s="35" t="s">
        <v>1821</v>
      </c>
      <c r="D1932" s="35" t="s">
        <v>1822</v>
      </c>
      <c r="E1932" s="35">
        <v>79</v>
      </c>
      <c r="F1932" s="35">
        <v>11</v>
      </c>
      <c r="G1932" s="46">
        <v>0.13924050632911392</v>
      </c>
      <c r="H1932" s="46">
        <v>0.19</v>
      </c>
      <c r="I1932" s="47">
        <v>66</v>
      </c>
      <c r="J1932" s="47">
        <v>11</v>
      </c>
      <c r="K1932" s="46">
        <v>0.17</v>
      </c>
      <c r="L1932" s="47" t="s">
        <v>30</v>
      </c>
      <c r="M1932" s="46">
        <v>0.24</v>
      </c>
      <c r="N1932" s="47">
        <v>0.34545454545454546</v>
      </c>
      <c r="O1932" s="47">
        <v>884.21818181818185</v>
      </c>
      <c r="P1932" s="47">
        <v>0.90909090909090906</v>
      </c>
      <c r="Q1932" s="47">
        <v>1090.909090909091</v>
      </c>
    </row>
    <row r="1933" spans="1:17" x14ac:dyDescent="0.35">
      <c r="A1933" s="44">
        <v>440</v>
      </c>
      <c r="B1933" s="45" t="s">
        <v>3450</v>
      </c>
      <c r="C1933" s="35" t="s">
        <v>369</v>
      </c>
      <c r="D1933" s="35" t="s">
        <v>370</v>
      </c>
      <c r="E1933" s="35">
        <v>55</v>
      </c>
      <c r="F1933" s="35">
        <v>25</v>
      </c>
      <c r="G1933" s="46">
        <v>0.45454545454545453</v>
      </c>
      <c r="H1933" s="46">
        <v>0.52</v>
      </c>
      <c r="I1933" s="47">
        <v>74</v>
      </c>
      <c r="J1933" s="47">
        <v>31</v>
      </c>
      <c r="K1933" s="46">
        <v>0.42</v>
      </c>
      <c r="L1933" s="47" t="s">
        <v>30</v>
      </c>
      <c r="M1933" s="46">
        <v>0.6</v>
      </c>
      <c r="N1933" s="47">
        <v>0.32558139534883723</v>
      </c>
      <c r="O1933" s="47">
        <v>130.83720930232559</v>
      </c>
      <c r="P1933" s="47">
        <v>0.25806451612903225</v>
      </c>
      <c r="Q1933" s="47">
        <v>443.16129032258067</v>
      </c>
    </row>
    <row r="1934" spans="1:17" x14ac:dyDescent="0.35">
      <c r="A1934" s="44">
        <v>12602</v>
      </c>
      <c r="B1934" s="45" t="s">
        <v>3450</v>
      </c>
      <c r="C1934" s="35" t="s">
        <v>2537</v>
      </c>
      <c r="D1934" s="35" t="s">
        <v>2538</v>
      </c>
      <c r="E1934" s="35">
        <v>93</v>
      </c>
      <c r="F1934" s="35">
        <v>5</v>
      </c>
      <c r="G1934" s="46">
        <v>5.3763440860215055E-2</v>
      </c>
      <c r="H1934" s="46">
        <v>0.1</v>
      </c>
      <c r="I1934" s="47">
        <v>129</v>
      </c>
      <c r="J1934" s="47">
        <v>11</v>
      </c>
      <c r="K1934" s="46">
        <v>0.09</v>
      </c>
      <c r="L1934" s="47" t="s">
        <v>30</v>
      </c>
      <c r="M1934" s="46">
        <v>0.15</v>
      </c>
      <c r="N1934" s="47">
        <v>0.84745762711864403</v>
      </c>
      <c r="O1934" s="47">
        <v>297.38983050847457</v>
      </c>
      <c r="P1934" s="47">
        <v>0.72727272727272729</v>
      </c>
      <c r="Q1934" s="47">
        <v>1089.4545454545455</v>
      </c>
    </row>
    <row r="1935" spans="1:17" x14ac:dyDescent="0.35">
      <c r="A1935" s="44">
        <v>12595</v>
      </c>
      <c r="B1935" s="45" t="s">
        <v>3450</v>
      </c>
      <c r="C1935" s="35" t="s">
        <v>2613</v>
      </c>
      <c r="D1935" s="35" t="s">
        <v>2614</v>
      </c>
      <c r="E1935" s="35">
        <v>28</v>
      </c>
      <c r="F1935" s="35">
        <v>1</v>
      </c>
      <c r="G1935" s="46">
        <v>3.5714285714285712E-2</v>
      </c>
      <c r="H1935" s="46">
        <v>0.09</v>
      </c>
      <c r="I1935" s="47">
        <v>37</v>
      </c>
      <c r="J1935" s="47">
        <v>3</v>
      </c>
      <c r="K1935" s="46">
        <v>0.08</v>
      </c>
      <c r="L1935" s="47" t="s">
        <v>30</v>
      </c>
      <c r="M1935" s="46">
        <v>0.14000000000000001</v>
      </c>
      <c r="N1935" s="47">
        <v>0</v>
      </c>
      <c r="O1935" s="47">
        <v>67.088235294117652</v>
      </c>
      <c r="P1935" s="47">
        <v>0</v>
      </c>
      <c r="Q1935" s="47">
        <v>416.66666666666669</v>
      </c>
    </row>
    <row r="1936" spans="1:17" x14ac:dyDescent="0.35">
      <c r="A1936" s="44">
        <v>41660</v>
      </c>
      <c r="B1936" s="45" t="s">
        <v>3450</v>
      </c>
      <c r="C1936" s="35" t="s">
        <v>3311</v>
      </c>
      <c r="D1936" s="35" t="s">
        <v>3312</v>
      </c>
      <c r="E1936" s="35">
        <v>32</v>
      </c>
      <c r="F1936" s="35">
        <v>2</v>
      </c>
      <c r="G1936" s="46">
        <v>6.25E-2</v>
      </c>
      <c r="H1936" s="46">
        <v>0.11</v>
      </c>
      <c r="I1936" s="47">
        <v>57</v>
      </c>
      <c r="J1936" s="47">
        <v>0</v>
      </c>
      <c r="K1936" s="46">
        <v>0</v>
      </c>
      <c r="L1936" s="47" t="s">
        <v>30</v>
      </c>
      <c r="M1936" s="46">
        <v>0.16</v>
      </c>
      <c r="N1936" s="47">
        <v>0.92982456140350878</v>
      </c>
      <c r="O1936" s="47">
        <v>183.80701754385964</v>
      </c>
      <c r="P1936" s="47">
        <v>0</v>
      </c>
      <c r="Q1936" s="47">
        <v>0</v>
      </c>
    </row>
    <row r="1937" spans="1:17" x14ac:dyDescent="0.35">
      <c r="A1937" s="44">
        <v>40964</v>
      </c>
      <c r="B1937" s="45" t="s">
        <v>3450</v>
      </c>
      <c r="C1937" s="35" t="s">
        <v>971</v>
      </c>
      <c r="D1937" s="35" t="s">
        <v>972</v>
      </c>
      <c r="E1937" s="35">
        <v>41</v>
      </c>
      <c r="F1937" s="35">
        <v>11</v>
      </c>
      <c r="G1937" s="46">
        <v>0.26829268292682928</v>
      </c>
      <c r="H1937" s="46">
        <v>0.32</v>
      </c>
      <c r="I1937" s="47">
        <v>62</v>
      </c>
      <c r="J1937" s="47">
        <v>18</v>
      </c>
      <c r="K1937" s="46">
        <v>0.28999999999999998</v>
      </c>
      <c r="L1937" s="47" t="s">
        <v>30</v>
      </c>
      <c r="M1937" s="46">
        <v>0.37</v>
      </c>
      <c r="N1937" s="47">
        <v>0.86363636363636365</v>
      </c>
      <c r="O1937" s="47">
        <v>177.88636363636363</v>
      </c>
      <c r="P1937" s="47">
        <v>0.55555555555555558</v>
      </c>
      <c r="Q1937" s="47">
        <v>610.11111111111109</v>
      </c>
    </row>
    <row r="1938" spans="1:17" x14ac:dyDescent="0.35">
      <c r="A1938" s="44">
        <v>13748</v>
      </c>
      <c r="B1938" s="45" t="s">
        <v>3450</v>
      </c>
      <c r="C1938" s="35" t="s">
        <v>1833</v>
      </c>
      <c r="D1938" s="35" t="s">
        <v>1834</v>
      </c>
      <c r="E1938" s="35">
        <v>16</v>
      </c>
      <c r="F1938" s="35">
        <v>1</v>
      </c>
      <c r="G1938" s="46">
        <v>6.25E-2</v>
      </c>
      <c r="H1938" s="46">
        <v>0.11</v>
      </c>
      <c r="I1938" s="47">
        <v>46</v>
      </c>
      <c r="J1938" s="47">
        <v>8</v>
      </c>
      <c r="K1938" s="46">
        <v>0.17</v>
      </c>
      <c r="L1938" s="47" t="s">
        <v>21</v>
      </c>
      <c r="M1938" s="46">
        <v>0.22</v>
      </c>
      <c r="N1938" s="47">
        <v>0.60526315789473684</v>
      </c>
      <c r="O1938" s="47">
        <v>219.07894736842104</v>
      </c>
      <c r="P1938" s="47">
        <v>0.625</v>
      </c>
      <c r="Q1938" s="47">
        <v>915</v>
      </c>
    </row>
    <row r="1939" spans="1:17" x14ac:dyDescent="0.35">
      <c r="A1939" s="44">
        <v>40204</v>
      </c>
      <c r="B1939" s="45" t="s">
        <v>3450</v>
      </c>
      <c r="C1939" s="35" t="s">
        <v>2035</v>
      </c>
      <c r="D1939" s="35" t="s">
        <v>2036</v>
      </c>
      <c r="E1939" s="35">
        <v>18</v>
      </c>
      <c r="F1939" s="35">
        <v>3</v>
      </c>
      <c r="G1939" s="46">
        <v>0.16666666666666666</v>
      </c>
      <c r="H1939" s="46">
        <v>0.22</v>
      </c>
      <c r="I1939" s="47">
        <v>22</v>
      </c>
      <c r="J1939" s="47">
        <v>3</v>
      </c>
      <c r="K1939" s="46">
        <v>0.14000000000000001</v>
      </c>
      <c r="L1939" s="47" t="s">
        <v>30</v>
      </c>
      <c r="M1939" s="46">
        <v>0.27</v>
      </c>
      <c r="N1939" s="47">
        <v>0</v>
      </c>
      <c r="O1939" s="47">
        <v>98.684210526315795</v>
      </c>
      <c r="P1939" s="47">
        <v>0</v>
      </c>
      <c r="Q1939" s="47">
        <v>925.33333333333337</v>
      </c>
    </row>
    <row r="1940" spans="1:17" x14ac:dyDescent="0.35">
      <c r="A1940" s="44">
        <v>11125</v>
      </c>
      <c r="B1940" s="45" t="s">
        <v>3450</v>
      </c>
      <c r="C1940" s="35" t="s">
        <v>1533</v>
      </c>
      <c r="D1940" s="35" t="s">
        <v>1534</v>
      </c>
      <c r="E1940" s="35">
        <v>61</v>
      </c>
      <c r="F1940" s="35">
        <v>10</v>
      </c>
      <c r="G1940" s="46">
        <v>0.16393442622950818</v>
      </c>
      <c r="H1940" s="46">
        <v>0.21</v>
      </c>
      <c r="I1940" s="47">
        <v>58</v>
      </c>
      <c r="J1940" s="47">
        <v>12</v>
      </c>
      <c r="K1940" s="46">
        <v>0.21</v>
      </c>
      <c r="L1940" s="47" t="s">
        <v>21</v>
      </c>
      <c r="M1940" s="46">
        <v>0.26</v>
      </c>
      <c r="N1940" s="47">
        <v>0</v>
      </c>
      <c r="O1940" s="47">
        <v>1161.108695652174</v>
      </c>
      <c r="P1940" s="47">
        <v>0</v>
      </c>
      <c r="Q1940" s="47">
        <v>3060.5</v>
      </c>
    </row>
    <row r="1941" spans="1:17" x14ac:dyDescent="0.35">
      <c r="A1941" s="44">
        <v>41391</v>
      </c>
      <c r="B1941" s="45" t="s">
        <v>3450</v>
      </c>
      <c r="C1941" s="35" t="s">
        <v>599</v>
      </c>
      <c r="D1941" s="35" t="s">
        <v>600</v>
      </c>
      <c r="E1941" s="35">
        <v>81</v>
      </c>
      <c r="F1941" s="35">
        <v>15</v>
      </c>
      <c r="G1941" s="46">
        <v>0.18518518518518517</v>
      </c>
      <c r="H1941" s="46">
        <v>0.24</v>
      </c>
      <c r="I1941" s="47">
        <v>103</v>
      </c>
      <c r="J1941" s="47">
        <v>36</v>
      </c>
      <c r="K1941" s="46">
        <v>0.35</v>
      </c>
      <c r="L1941" s="47" t="s">
        <v>21</v>
      </c>
      <c r="M1941" s="46">
        <v>0.4</v>
      </c>
      <c r="N1941" s="47">
        <v>0.5074626865671642</v>
      </c>
      <c r="O1941" s="47">
        <v>211.07462686567163</v>
      </c>
      <c r="P1941" s="47">
        <v>1.8055555555555556</v>
      </c>
      <c r="Q1941" s="47">
        <v>1331.2777777777778</v>
      </c>
    </row>
    <row r="1942" spans="1:17" x14ac:dyDescent="0.35">
      <c r="A1942" s="44">
        <v>709</v>
      </c>
      <c r="B1942" s="45" t="s">
        <v>3450</v>
      </c>
      <c r="C1942" s="35" t="s">
        <v>1687</v>
      </c>
      <c r="D1942" s="35" t="s">
        <v>1688</v>
      </c>
      <c r="E1942" s="35">
        <v>100</v>
      </c>
      <c r="F1942" s="35">
        <v>8</v>
      </c>
      <c r="G1942" s="46">
        <v>0.08</v>
      </c>
      <c r="H1942" s="46">
        <v>0.13</v>
      </c>
      <c r="I1942" s="47">
        <v>118</v>
      </c>
      <c r="J1942" s="47">
        <v>22</v>
      </c>
      <c r="K1942" s="46">
        <v>0.19</v>
      </c>
      <c r="L1942" s="47" t="s">
        <v>21</v>
      </c>
      <c r="M1942" s="46">
        <v>0.24</v>
      </c>
      <c r="N1942" s="47">
        <v>0.6875</v>
      </c>
      <c r="O1942" s="47">
        <v>227.88541666666666</v>
      </c>
      <c r="P1942" s="47">
        <v>1.0454545454545454</v>
      </c>
      <c r="Q1942" s="47">
        <v>801.4545454545455</v>
      </c>
    </row>
    <row r="1943" spans="1:17" x14ac:dyDescent="0.35">
      <c r="A1943" s="44">
        <v>11126</v>
      </c>
      <c r="B1943" s="45" t="s">
        <v>3450</v>
      </c>
      <c r="C1943" s="35" t="s">
        <v>1857</v>
      </c>
      <c r="D1943" s="35" t="s">
        <v>1858</v>
      </c>
      <c r="E1943" s="35">
        <v>129</v>
      </c>
      <c r="F1943" s="35">
        <v>8</v>
      </c>
      <c r="G1943" s="46">
        <v>6.2015503875968991E-2</v>
      </c>
      <c r="H1943" s="46">
        <v>0.11</v>
      </c>
      <c r="I1943" s="47">
        <v>84</v>
      </c>
      <c r="J1943" s="47">
        <v>14</v>
      </c>
      <c r="K1943" s="46">
        <v>0.17</v>
      </c>
      <c r="L1943" s="47" t="s">
        <v>21</v>
      </c>
      <c r="M1943" s="46">
        <v>0.22</v>
      </c>
      <c r="N1943" s="47">
        <v>0.41428571428571431</v>
      </c>
      <c r="O1943" s="47">
        <v>394.08571428571429</v>
      </c>
      <c r="P1943" s="47">
        <v>0.5714285714285714</v>
      </c>
      <c r="Q1943" s="47">
        <v>805.57142857142856</v>
      </c>
    </row>
    <row r="1944" spans="1:17" x14ac:dyDescent="0.35">
      <c r="A1944" s="44">
        <v>12207</v>
      </c>
      <c r="B1944" s="45" t="s">
        <v>3450</v>
      </c>
      <c r="C1944" s="35" t="s">
        <v>1723</v>
      </c>
      <c r="D1944" s="35" t="s">
        <v>1724</v>
      </c>
      <c r="E1944" s="35">
        <v>14</v>
      </c>
      <c r="F1944" s="35">
        <v>4</v>
      </c>
      <c r="G1944" s="46">
        <v>0.2857142857142857</v>
      </c>
      <c r="H1944" s="46">
        <v>0.34</v>
      </c>
      <c r="I1944" s="47">
        <v>22</v>
      </c>
      <c r="J1944" s="47">
        <v>4</v>
      </c>
      <c r="K1944" s="46">
        <v>0.18</v>
      </c>
      <c r="L1944" s="47" t="s">
        <v>30</v>
      </c>
      <c r="M1944" s="46">
        <v>0.39</v>
      </c>
      <c r="N1944" s="47">
        <v>1.3888888888888888</v>
      </c>
      <c r="O1944" s="47">
        <v>148.11111111111111</v>
      </c>
      <c r="P1944" s="47">
        <v>2.25</v>
      </c>
      <c r="Q1944" s="47">
        <v>653.75</v>
      </c>
    </row>
    <row r="1945" spans="1:17" x14ac:dyDescent="0.35">
      <c r="A1945" s="44">
        <v>426</v>
      </c>
      <c r="B1945" s="45" t="s">
        <v>3450</v>
      </c>
      <c r="C1945" s="35" t="s">
        <v>163</v>
      </c>
      <c r="D1945" s="35" t="s">
        <v>164</v>
      </c>
      <c r="E1945" s="35">
        <v>165</v>
      </c>
      <c r="F1945" s="35">
        <v>51</v>
      </c>
      <c r="G1945" s="46">
        <v>0.30909090909090908</v>
      </c>
      <c r="H1945" s="46">
        <v>0.36</v>
      </c>
      <c r="I1945" s="47">
        <v>156</v>
      </c>
      <c r="J1945" s="47">
        <v>80</v>
      </c>
      <c r="K1945" s="46">
        <v>0.51</v>
      </c>
      <c r="L1945" s="47" t="s">
        <v>21</v>
      </c>
      <c r="M1945" s="46">
        <v>0.59</v>
      </c>
      <c r="N1945" s="47">
        <v>0.43421052631578949</v>
      </c>
      <c r="O1945" s="47">
        <v>219.48684210526315</v>
      </c>
      <c r="P1945" s="47">
        <v>0.41249999999999998</v>
      </c>
      <c r="Q1945" s="47">
        <v>739.23749999999995</v>
      </c>
    </row>
    <row r="1946" spans="1:17" x14ac:dyDescent="0.35">
      <c r="A1946" s="44">
        <v>12646</v>
      </c>
      <c r="B1946" s="45" t="s">
        <v>3450</v>
      </c>
      <c r="C1946" s="35" t="s">
        <v>2691</v>
      </c>
      <c r="D1946" s="35" t="s">
        <v>2692</v>
      </c>
      <c r="E1946" s="35">
        <v>31</v>
      </c>
      <c r="F1946" s="35">
        <v>2</v>
      </c>
      <c r="G1946" s="46">
        <v>6.4516129032258063E-2</v>
      </c>
      <c r="H1946" s="46">
        <v>0.11</v>
      </c>
      <c r="I1946" s="47">
        <v>41</v>
      </c>
      <c r="J1946" s="47">
        <v>3</v>
      </c>
      <c r="K1946" s="46">
        <v>7.0000000000000007E-2</v>
      </c>
      <c r="L1946" s="47" t="s">
        <v>30</v>
      </c>
      <c r="M1946" s="46">
        <v>0.16</v>
      </c>
      <c r="N1946" s="47">
        <v>0.15789473684210525</v>
      </c>
      <c r="O1946" s="47">
        <v>577.5526315789474</v>
      </c>
      <c r="P1946" s="47">
        <v>0.33333333333333331</v>
      </c>
      <c r="Q1946" s="47">
        <v>864.66666666666663</v>
      </c>
    </row>
    <row r="1947" spans="1:17" x14ac:dyDescent="0.35">
      <c r="A1947" s="44">
        <v>11336</v>
      </c>
      <c r="B1947" s="45" t="s">
        <v>3450</v>
      </c>
      <c r="C1947" s="35" t="s">
        <v>471</v>
      </c>
      <c r="D1947" s="35" t="s">
        <v>472</v>
      </c>
      <c r="E1947" s="35">
        <v>37</v>
      </c>
      <c r="F1947" s="35">
        <v>12</v>
      </c>
      <c r="G1947" s="46">
        <v>0.32432432432432434</v>
      </c>
      <c r="H1947" s="46">
        <v>0.37</v>
      </c>
      <c r="I1947" s="47">
        <v>69</v>
      </c>
      <c r="J1947" s="47">
        <v>27</v>
      </c>
      <c r="K1947" s="46">
        <v>0.39</v>
      </c>
      <c r="L1947" s="47" t="s">
        <v>21</v>
      </c>
      <c r="M1947" s="46">
        <v>0.45</v>
      </c>
      <c r="N1947" s="47">
        <v>0.45238095238095238</v>
      </c>
      <c r="O1947" s="47">
        <v>361.04761904761904</v>
      </c>
      <c r="P1947" s="47">
        <v>0.85185185185185186</v>
      </c>
      <c r="Q1947" s="47">
        <v>889.81481481481478</v>
      </c>
    </row>
    <row r="1948" spans="1:17" x14ac:dyDescent="0.35">
      <c r="A1948" s="44">
        <v>213</v>
      </c>
      <c r="B1948" s="45" t="s">
        <v>3450</v>
      </c>
      <c r="C1948" s="35" t="s">
        <v>1505</v>
      </c>
      <c r="D1948" s="35" t="s">
        <v>1506</v>
      </c>
      <c r="E1948" s="35">
        <v>271</v>
      </c>
      <c r="F1948" s="35">
        <v>43</v>
      </c>
      <c r="G1948" s="46">
        <v>0.15867158671586715</v>
      </c>
      <c r="H1948" s="46">
        <v>0.21</v>
      </c>
      <c r="I1948" s="47">
        <v>254</v>
      </c>
      <c r="J1948" s="47">
        <v>54</v>
      </c>
      <c r="K1948" s="46">
        <v>0.21</v>
      </c>
      <c r="L1948" s="47" t="s">
        <v>21</v>
      </c>
      <c r="M1948" s="46">
        <v>0.26</v>
      </c>
      <c r="N1948" s="47">
        <v>0.62</v>
      </c>
      <c r="O1948" s="47">
        <v>268.86</v>
      </c>
      <c r="P1948" s="47">
        <v>0.7407407407407407</v>
      </c>
      <c r="Q1948" s="47">
        <v>1392.6666666666667</v>
      </c>
    </row>
    <row r="1949" spans="1:17" x14ac:dyDescent="0.35">
      <c r="A1949" s="44">
        <v>11127</v>
      </c>
      <c r="B1949" s="45" t="s">
        <v>3450</v>
      </c>
      <c r="C1949" s="35" t="s">
        <v>985</v>
      </c>
      <c r="D1949" s="35" t="s">
        <v>986</v>
      </c>
      <c r="E1949" s="35">
        <v>77</v>
      </c>
      <c r="F1949" s="35">
        <v>13</v>
      </c>
      <c r="G1949" s="46">
        <v>0.16883116883116883</v>
      </c>
      <c r="H1949" s="46">
        <v>0.22</v>
      </c>
      <c r="I1949" s="47">
        <v>58</v>
      </c>
      <c r="J1949" s="47">
        <v>17</v>
      </c>
      <c r="K1949" s="46">
        <v>0.28999999999999998</v>
      </c>
      <c r="L1949" s="47" t="s">
        <v>21</v>
      </c>
      <c r="M1949" s="46">
        <v>0.34</v>
      </c>
      <c r="N1949" s="47">
        <v>0.58536585365853655</v>
      </c>
      <c r="O1949" s="47">
        <v>341.19512195121951</v>
      </c>
      <c r="P1949" s="47">
        <v>0.29411764705882354</v>
      </c>
      <c r="Q1949" s="47">
        <v>1629.7058823529412</v>
      </c>
    </row>
    <row r="1950" spans="1:17" x14ac:dyDescent="0.35">
      <c r="A1950" s="44">
        <v>11115</v>
      </c>
      <c r="B1950" s="45" t="s">
        <v>3450</v>
      </c>
      <c r="C1950" s="35" t="s">
        <v>1727</v>
      </c>
      <c r="D1950" s="35" t="s">
        <v>1728</v>
      </c>
      <c r="E1950" s="35">
        <v>31</v>
      </c>
      <c r="F1950" s="35">
        <v>7</v>
      </c>
      <c r="G1950" s="46">
        <v>0.22580645161290322</v>
      </c>
      <c r="H1950" s="46">
        <v>0.28000000000000003</v>
      </c>
      <c r="I1950" s="47">
        <v>77</v>
      </c>
      <c r="J1950" s="47">
        <v>14</v>
      </c>
      <c r="K1950" s="46">
        <v>0.18</v>
      </c>
      <c r="L1950" s="47" t="s">
        <v>30</v>
      </c>
      <c r="M1950" s="46">
        <v>0.33</v>
      </c>
      <c r="N1950" s="47">
        <v>0.31746031746031744</v>
      </c>
      <c r="O1950" s="47">
        <v>269.33333333333331</v>
      </c>
      <c r="P1950" s="47">
        <v>0.14285714285714285</v>
      </c>
      <c r="Q1950" s="47">
        <v>771.57142857142856</v>
      </c>
    </row>
    <row r="1951" spans="1:17" x14ac:dyDescent="0.35">
      <c r="A1951" s="44">
        <v>12469</v>
      </c>
      <c r="B1951" s="45" t="s">
        <v>3450</v>
      </c>
      <c r="C1951" s="35" t="s">
        <v>1473</v>
      </c>
      <c r="D1951" s="35" t="s">
        <v>1474</v>
      </c>
      <c r="E1951" s="35">
        <v>35</v>
      </c>
      <c r="F1951" s="35">
        <v>11</v>
      </c>
      <c r="G1951" s="46">
        <v>0.31428571428571428</v>
      </c>
      <c r="H1951" s="46">
        <v>0.36</v>
      </c>
      <c r="I1951" s="47">
        <v>29</v>
      </c>
      <c r="J1951" s="47">
        <v>6</v>
      </c>
      <c r="K1951" s="46">
        <v>0.21</v>
      </c>
      <c r="L1951" s="47" t="s">
        <v>30</v>
      </c>
      <c r="M1951" s="46">
        <v>0.41</v>
      </c>
      <c r="N1951" s="47">
        <v>0.39130434782608697</v>
      </c>
      <c r="O1951" s="47">
        <v>215.43478260869566</v>
      </c>
      <c r="P1951" s="47">
        <v>1.5</v>
      </c>
      <c r="Q1951" s="47">
        <v>633</v>
      </c>
    </row>
    <row r="1952" spans="1:17" x14ac:dyDescent="0.35">
      <c r="A1952" s="44">
        <v>12109</v>
      </c>
      <c r="B1952" s="45" t="s">
        <v>3450</v>
      </c>
      <c r="C1952" s="35" t="s">
        <v>1705</v>
      </c>
      <c r="D1952" s="35" t="s">
        <v>1706</v>
      </c>
      <c r="E1952" s="35">
        <v>44</v>
      </c>
      <c r="F1952" s="35">
        <v>3</v>
      </c>
      <c r="G1952" s="46">
        <v>6.8181818181818177E-2</v>
      </c>
      <c r="H1952" s="46">
        <v>0.12</v>
      </c>
      <c r="I1952" s="47">
        <v>47</v>
      </c>
      <c r="J1952" s="47">
        <v>9</v>
      </c>
      <c r="K1952" s="46">
        <v>0.19</v>
      </c>
      <c r="L1952" s="47" t="s">
        <v>21</v>
      </c>
      <c r="M1952" s="46">
        <v>0.24</v>
      </c>
      <c r="N1952" s="47">
        <v>0.39473684210526316</v>
      </c>
      <c r="O1952" s="47">
        <v>511.57894736842104</v>
      </c>
      <c r="P1952" s="47">
        <v>0.1111111111111111</v>
      </c>
      <c r="Q1952" s="47">
        <v>1174.7777777777778</v>
      </c>
    </row>
    <row r="1953" spans="1:17" x14ac:dyDescent="0.35">
      <c r="A1953" s="44">
        <v>24</v>
      </c>
      <c r="B1953" s="45" t="s">
        <v>3450</v>
      </c>
      <c r="C1953" s="35" t="s">
        <v>2373</v>
      </c>
      <c r="D1953" s="35" t="s">
        <v>2374</v>
      </c>
      <c r="E1953" s="35">
        <v>217</v>
      </c>
      <c r="F1953" s="35">
        <v>26</v>
      </c>
      <c r="G1953" s="46">
        <v>0.11981566820276497</v>
      </c>
      <c r="H1953" s="46">
        <v>0.17</v>
      </c>
      <c r="I1953" s="47">
        <v>277</v>
      </c>
      <c r="J1953" s="47">
        <v>28</v>
      </c>
      <c r="K1953" s="46">
        <v>0.1</v>
      </c>
      <c r="L1953" s="47" t="s">
        <v>30</v>
      </c>
      <c r="M1953" s="46">
        <v>0.22</v>
      </c>
      <c r="N1953" s="47">
        <v>0.48995983935742971</v>
      </c>
      <c r="O1953" s="47">
        <v>180.67068273092369</v>
      </c>
      <c r="P1953" s="47">
        <v>0.7142857142857143</v>
      </c>
      <c r="Q1953" s="47">
        <v>614.89285714285711</v>
      </c>
    </row>
    <row r="1954" spans="1:17" x14ac:dyDescent="0.35">
      <c r="A1954" s="44">
        <v>11302</v>
      </c>
      <c r="B1954" s="45" t="s">
        <v>3450</v>
      </c>
      <c r="C1954" s="35" t="s">
        <v>571</v>
      </c>
      <c r="D1954" s="35" t="s">
        <v>572</v>
      </c>
      <c r="E1954" s="35">
        <v>33</v>
      </c>
      <c r="F1954" s="35">
        <v>8</v>
      </c>
      <c r="G1954" s="46">
        <v>0.24242424242424243</v>
      </c>
      <c r="H1954" s="46">
        <v>0.28999999999999998</v>
      </c>
      <c r="I1954" s="47">
        <v>25</v>
      </c>
      <c r="J1954" s="47">
        <v>9</v>
      </c>
      <c r="K1954" s="46">
        <v>0.36</v>
      </c>
      <c r="L1954" s="47" t="s">
        <v>21</v>
      </c>
      <c r="M1954" s="46">
        <v>0.41</v>
      </c>
      <c r="N1954" s="47">
        <v>0.6875</v>
      </c>
      <c r="O1954" s="47">
        <v>200.1875</v>
      </c>
      <c r="P1954" s="47">
        <v>0.77777777777777779</v>
      </c>
      <c r="Q1954" s="47">
        <v>766.44444444444446</v>
      </c>
    </row>
    <row r="1955" spans="1:17" x14ac:dyDescent="0.35">
      <c r="A1955" s="44">
        <v>11133</v>
      </c>
      <c r="B1955" s="45" t="s">
        <v>3450</v>
      </c>
      <c r="C1955" s="35" t="s">
        <v>2923</v>
      </c>
      <c r="D1955" s="35" t="s">
        <v>2924</v>
      </c>
      <c r="E1955" s="35">
        <v>27</v>
      </c>
      <c r="F1955" s="35">
        <v>4</v>
      </c>
      <c r="G1955" s="46">
        <v>0.14814814814814814</v>
      </c>
      <c r="H1955" s="46">
        <v>0.2</v>
      </c>
      <c r="I1955" s="47">
        <v>27</v>
      </c>
      <c r="J1955" s="47">
        <v>1</v>
      </c>
      <c r="K1955" s="46">
        <v>0.04</v>
      </c>
      <c r="L1955" s="47" t="s">
        <v>30</v>
      </c>
      <c r="M1955" s="46">
        <v>0.25</v>
      </c>
      <c r="N1955" s="47">
        <v>0.23076923076923078</v>
      </c>
      <c r="O1955" s="47">
        <v>382.53846153846155</v>
      </c>
      <c r="P1955" s="47">
        <v>0</v>
      </c>
      <c r="Q1955" s="47">
        <v>1329</v>
      </c>
    </row>
    <row r="1956" spans="1:17" x14ac:dyDescent="0.35">
      <c r="A1956" s="44">
        <v>12346</v>
      </c>
      <c r="B1956" s="45" t="s">
        <v>3450</v>
      </c>
      <c r="C1956" s="35" t="s">
        <v>2953</v>
      </c>
      <c r="D1956" s="35" t="s">
        <v>2954</v>
      </c>
      <c r="E1956" s="35">
        <v>98</v>
      </c>
      <c r="F1956" s="35">
        <v>5</v>
      </c>
      <c r="G1956" s="46">
        <v>5.1020408163265307E-2</v>
      </c>
      <c r="H1956" s="46">
        <v>0.1</v>
      </c>
      <c r="I1956" s="47">
        <v>113</v>
      </c>
      <c r="J1956" s="47">
        <v>5</v>
      </c>
      <c r="K1956" s="46">
        <v>0.04</v>
      </c>
      <c r="L1956" s="47" t="s">
        <v>30</v>
      </c>
      <c r="M1956" s="46">
        <v>0.15</v>
      </c>
      <c r="N1956" s="47">
        <v>0.54629629629629628</v>
      </c>
      <c r="O1956" s="47">
        <v>125.12037037037037</v>
      </c>
      <c r="P1956" s="47">
        <v>0</v>
      </c>
      <c r="Q1956" s="47">
        <v>193</v>
      </c>
    </row>
    <row r="1957" spans="1:17" x14ac:dyDescent="0.35">
      <c r="A1957" s="44">
        <v>11135</v>
      </c>
      <c r="B1957" s="45" t="s">
        <v>3450</v>
      </c>
      <c r="C1957" s="35" t="s">
        <v>1203</v>
      </c>
      <c r="D1957" s="35" t="s">
        <v>1204</v>
      </c>
      <c r="E1957" s="35">
        <v>113</v>
      </c>
      <c r="F1957" s="35">
        <v>27</v>
      </c>
      <c r="G1957" s="46">
        <v>0.23893805309734514</v>
      </c>
      <c r="H1957" s="46">
        <v>0.28999999999999998</v>
      </c>
      <c r="I1957" s="47">
        <v>198</v>
      </c>
      <c r="J1957" s="47">
        <v>50</v>
      </c>
      <c r="K1957" s="46">
        <v>0.25</v>
      </c>
      <c r="L1957" s="47" t="s">
        <v>30</v>
      </c>
      <c r="M1957" s="46">
        <v>0.34</v>
      </c>
      <c r="N1957" s="47">
        <v>0</v>
      </c>
      <c r="O1957" s="47">
        <v>466.66216216216219</v>
      </c>
      <c r="P1957" s="47">
        <v>0</v>
      </c>
      <c r="Q1957" s="47">
        <v>1124.2</v>
      </c>
    </row>
    <row r="1958" spans="1:17" x14ac:dyDescent="0.35">
      <c r="A1958" s="44">
        <v>41233</v>
      </c>
      <c r="B1958" s="45" t="s">
        <v>3450</v>
      </c>
      <c r="C1958" s="35" t="s">
        <v>173</v>
      </c>
      <c r="D1958" s="35" t="s">
        <v>174</v>
      </c>
      <c r="E1958" s="35">
        <v>12</v>
      </c>
      <c r="F1958" s="35">
        <v>8</v>
      </c>
      <c r="G1958" s="46">
        <v>0.66666666666666663</v>
      </c>
      <c r="H1958" s="46">
        <v>0.77</v>
      </c>
      <c r="I1958" s="47">
        <v>4</v>
      </c>
      <c r="J1958" s="47">
        <v>2</v>
      </c>
      <c r="K1958" s="46">
        <v>0.5</v>
      </c>
      <c r="L1958" s="47" t="s">
        <v>30</v>
      </c>
      <c r="M1958" s="46">
        <v>0.89</v>
      </c>
      <c r="N1958" s="47">
        <v>0</v>
      </c>
      <c r="O1958" s="47">
        <v>227.5</v>
      </c>
      <c r="P1958" s="47">
        <v>0</v>
      </c>
      <c r="Q1958" s="47">
        <v>773.5</v>
      </c>
    </row>
    <row r="1959" spans="1:17" x14ac:dyDescent="0.35">
      <c r="A1959" s="44">
        <v>11136</v>
      </c>
      <c r="B1959" s="45" t="s">
        <v>3450</v>
      </c>
      <c r="C1959" s="35" t="s">
        <v>363</v>
      </c>
      <c r="D1959" s="35" t="s">
        <v>364</v>
      </c>
      <c r="E1959" s="35">
        <v>286</v>
      </c>
      <c r="F1959" s="35">
        <v>93</v>
      </c>
      <c r="G1959" s="46">
        <v>0.32517482517482516</v>
      </c>
      <c r="H1959" s="46">
        <v>0.38</v>
      </c>
      <c r="I1959" s="47">
        <v>292</v>
      </c>
      <c r="J1959" s="47">
        <v>126</v>
      </c>
      <c r="K1959" s="46">
        <v>0.43</v>
      </c>
      <c r="L1959" s="47" t="s">
        <v>21</v>
      </c>
      <c r="M1959" s="46">
        <v>0.49</v>
      </c>
      <c r="N1959" s="47">
        <v>0.74698795180722888</v>
      </c>
      <c r="O1959" s="47">
        <v>336.76506024096386</v>
      </c>
      <c r="P1959" s="47">
        <v>1</v>
      </c>
      <c r="Q1959" s="47">
        <v>807.88095238095241</v>
      </c>
    </row>
    <row r="1960" spans="1:17" x14ac:dyDescent="0.35">
      <c r="A1960" s="44">
        <v>11129</v>
      </c>
      <c r="B1960" s="45" t="s">
        <v>3450</v>
      </c>
      <c r="C1960" s="35" t="s">
        <v>3299</v>
      </c>
      <c r="D1960" s="35" t="s">
        <v>3300</v>
      </c>
      <c r="E1960" s="35">
        <v>9</v>
      </c>
      <c r="F1960" s="35">
        <v>1</v>
      </c>
      <c r="G1960" s="46">
        <v>0.1111111111111111</v>
      </c>
      <c r="H1960" s="46">
        <v>0.16</v>
      </c>
      <c r="I1960" s="47">
        <v>9</v>
      </c>
      <c r="J1960" s="47">
        <v>0</v>
      </c>
      <c r="K1960" s="46">
        <v>0</v>
      </c>
      <c r="L1960" s="47" t="s">
        <v>30</v>
      </c>
      <c r="M1960" s="46">
        <v>0.21</v>
      </c>
      <c r="N1960" s="47">
        <v>0.33333333333333331</v>
      </c>
      <c r="O1960" s="47">
        <v>281</v>
      </c>
      <c r="P1960" s="47">
        <v>0</v>
      </c>
      <c r="Q1960" s="47">
        <v>0</v>
      </c>
    </row>
    <row r="1961" spans="1:17" x14ac:dyDescent="0.35">
      <c r="A1961" s="44">
        <v>11128</v>
      </c>
      <c r="B1961" s="45" t="s">
        <v>3450</v>
      </c>
      <c r="C1961" s="35" t="s">
        <v>2761</v>
      </c>
      <c r="D1961" s="35" t="s">
        <v>2762</v>
      </c>
      <c r="E1961" s="35">
        <v>366</v>
      </c>
      <c r="F1961" s="35">
        <v>20</v>
      </c>
      <c r="G1961" s="46">
        <v>5.4644808743169397E-2</v>
      </c>
      <c r="H1961" s="46">
        <v>0.1</v>
      </c>
      <c r="I1961" s="47">
        <v>430</v>
      </c>
      <c r="J1961" s="47">
        <v>25</v>
      </c>
      <c r="K1961" s="46">
        <v>0.06</v>
      </c>
      <c r="L1961" s="47" t="s">
        <v>30</v>
      </c>
      <c r="M1961" s="46">
        <v>0.15</v>
      </c>
      <c r="N1961" s="47">
        <v>0.45925925925925926</v>
      </c>
      <c r="O1961" s="47">
        <v>140.29876543209878</v>
      </c>
      <c r="P1961" s="47">
        <v>0.12</v>
      </c>
      <c r="Q1961" s="47">
        <v>546</v>
      </c>
    </row>
    <row r="1962" spans="1:17" x14ac:dyDescent="0.35">
      <c r="A1962" s="44">
        <v>42484</v>
      </c>
      <c r="B1962" s="45" t="s">
        <v>3450</v>
      </c>
      <c r="C1962" s="35" t="s">
        <v>77</v>
      </c>
      <c r="D1962" s="35" t="s">
        <v>78</v>
      </c>
      <c r="E1962" s="35">
        <v>16</v>
      </c>
      <c r="F1962" s="35">
        <v>6</v>
      </c>
      <c r="G1962" s="46">
        <v>0.375</v>
      </c>
      <c r="H1962" s="46">
        <v>0.43</v>
      </c>
      <c r="I1962" s="47">
        <v>25</v>
      </c>
      <c r="J1962" s="47">
        <v>15</v>
      </c>
      <c r="K1962" s="46">
        <v>0.6</v>
      </c>
      <c r="L1962" s="47" t="s">
        <v>21</v>
      </c>
      <c r="M1962" s="46">
        <v>0.69</v>
      </c>
      <c r="N1962" s="47">
        <v>0</v>
      </c>
      <c r="O1962" s="47">
        <v>167.3</v>
      </c>
      <c r="P1962" s="47">
        <v>0</v>
      </c>
      <c r="Q1962" s="47">
        <v>1266.3333333333333</v>
      </c>
    </row>
    <row r="1963" spans="1:17" x14ac:dyDescent="0.35">
      <c r="A1963" s="44">
        <v>40509</v>
      </c>
      <c r="B1963" s="45" t="s">
        <v>3450</v>
      </c>
      <c r="C1963" s="35" t="s">
        <v>2557</v>
      </c>
      <c r="D1963" s="35" t="s">
        <v>2558</v>
      </c>
      <c r="E1963" s="35">
        <v>20</v>
      </c>
      <c r="F1963" s="35">
        <v>3</v>
      </c>
      <c r="G1963" s="46">
        <v>0.15</v>
      </c>
      <c r="H1963" s="46">
        <v>0.2</v>
      </c>
      <c r="I1963" s="47">
        <v>24</v>
      </c>
      <c r="J1963" s="47">
        <v>2</v>
      </c>
      <c r="K1963" s="46">
        <v>0.08</v>
      </c>
      <c r="L1963" s="47" t="s">
        <v>30</v>
      </c>
      <c r="M1963" s="46">
        <v>0.25</v>
      </c>
      <c r="N1963" s="47">
        <v>0.18181818181818182</v>
      </c>
      <c r="O1963" s="47">
        <v>58.090909090909093</v>
      </c>
      <c r="P1963" s="47">
        <v>0.5</v>
      </c>
      <c r="Q1963" s="47">
        <v>460.5</v>
      </c>
    </row>
    <row r="1964" spans="1:17" x14ac:dyDescent="0.35">
      <c r="A1964" s="44">
        <v>11134</v>
      </c>
      <c r="B1964" s="45" t="s">
        <v>3450</v>
      </c>
      <c r="C1964" s="35" t="s">
        <v>935</v>
      </c>
      <c r="D1964" s="35" t="s">
        <v>936</v>
      </c>
      <c r="E1964" s="35">
        <v>34</v>
      </c>
      <c r="F1964" s="35">
        <v>5</v>
      </c>
      <c r="G1964" s="46">
        <v>0.14705882352941177</v>
      </c>
      <c r="H1964" s="46">
        <v>0.2</v>
      </c>
      <c r="I1964" s="47">
        <v>33</v>
      </c>
      <c r="J1964" s="47">
        <v>10</v>
      </c>
      <c r="K1964" s="46">
        <v>0.3</v>
      </c>
      <c r="L1964" s="47" t="s">
        <v>21</v>
      </c>
      <c r="M1964" s="46">
        <v>0.35</v>
      </c>
      <c r="N1964" s="47">
        <v>0.21739130434782608</v>
      </c>
      <c r="O1964" s="47">
        <v>230.60869565217391</v>
      </c>
      <c r="P1964" s="47">
        <v>0.2</v>
      </c>
      <c r="Q1964" s="47">
        <v>596.4</v>
      </c>
    </row>
    <row r="1965" spans="1:17" x14ac:dyDescent="0.35">
      <c r="A1965" s="44">
        <v>12552</v>
      </c>
      <c r="B1965" s="45" t="s">
        <v>3450</v>
      </c>
      <c r="C1965" s="35" t="s">
        <v>2631</v>
      </c>
      <c r="D1965" s="35" t="s">
        <v>2632</v>
      </c>
      <c r="E1965" s="35">
        <v>35</v>
      </c>
      <c r="F1965" s="35">
        <v>0</v>
      </c>
      <c r="G1965" s="46">
        <v>0</v>
      </c>
      <c r="H1965" s="46">
        <v>0.05</v>
      </c>
      <c r="I1965" s="47">
        <v>39</v>
      </c>
      <c r="J1965" s="47">
        <v>3</v>
      </c>
      <c r="K1965" s="46">
        <v>0.08</v>
      </c>
      <c r="L1965" s="47" t="s">
        <v>21</v>
      </c>
      <c r="M1965" s="46">
        <v>0.13</v>
      </c>
      <c r="N1965" s="47">
        <v>0.58333333333333337</v>
      </c>
      <c r="O1965" s="47">
        <v>472.97222222222223</v>
      </c>
      <c r="P1965" s="47">
        <v>0.33333333333333331</v>
      </c>
      <c r="Q1965" s="47">
        <v>1094.3333333333333</v>
      </c>
    </row>
    <row r="1966" spans="1:17" x14ac:dyDescent="0.35">
      <c r="A1966" s="44">
        <v>411</v>
      </c>
      <c r="B1966" s="45" t="s">
        <v>3450</v>
      </c>
      <c r="C1966" s="35" t="s">
        <v>1273</v>
      </c>
      <c r="D1966" s="35" t="s">
        <v>1274</v>
      </c>
      <c r="E1966" s="35">
        <v>49</v>
      </c>
      <c r="F1966" s="35">
        <v>15</v>
      </c>
      <c r="G1966" s="46">
        <v>0.30612244897959184</v>
      </c>
      <c r="H1966" s="46">
        <v>0.36</v>
      </c>
      <c r="I1966" s="47">
        <v>51</v>
      </c>
      <c r="J1966" s="47">
        <v>12</v>
      </c>
      <c r="K1966" s="46">
        <v>0.24</v>
      </c>
      <c r="L1966" s="47" t="s">
        <v>30</v>
      </c>
      <c r="M1966" s="46">
        <v>0.41</v>
      </c>
      <c r="N1966" s="47">
        <v>0.30769230769230771</v>
      </c>
      <c r="O1966" s="47">
        <v>116.92307692307692</v>
      </c>
      <c r="P1966" s="47">
        <v>1.0833333333333333</v>
      </c>
      <c r="Q1966" s="47">
        <v>622.75</v>
      </c>
    </row>
    <row r="1967" spans="1:17" x14ac:dyDescent="0.35">
      <c r="A1967" s="44">
        <v>41605</v>
      </c>
      <c r="B1967" s="45" t="s">
        <v>3450</v>
      </c>
      <c r="C1967" s="35" t="s">
        <v>3203</v>
      </c>
      <c r="D1967" s="35" t="s">
        <v>3204</v>
      </c>
      <c r="E1967" s="35">
        <v>54</v>
      </c>
      <c r="F1967" s="35">
        <v>4</v>
      </c>
      <c r="G1967" s="46">
        <v>7.407407407407407E-2</v>
      </c>
      <c r="H1967" s="46">
        <v>0.12</v>
      </c>
      <c r="I1967" s="47">
        <v>71</v>
      </c>
      <c r="J1967" s="47">
        <v>1</v>
      </c>
      <c r="K1967" s="46">
        <v>0.01</v>
      </c>
      <c r="L1967" s="47" t="s">
        <v>30</v>
      </c>
      <c r="M1967" s="46">
        <v>0.17</v>
      </c>
      <c r="N1967" s="47">
        <v>0.12857142857142856</v>
      </c>
      <c r="O1967" s="47">
        <v>80.914285714285711</v>
      </c>
      <c r="P1967" s="47">
        <v>0</v>
      </c>
      <c r="Q1967" s="47">
        <v>362</v>
      </c>
    </row>
    <row r="1968" spans="1:17" x14ac:dyDescent="0.35">
      <c r="A1968" s="44">
        <v>12194</v>
      </c>
      <c r="B1968" s="45" t="s">
        <v>3450</v>
      </c>
      <c r="C1968" s="35" t="s">
        <v>3075</v>
      </c>
      <c r="D1968" s="35" t="s">
        <v>3076</v>
      </c>
      <c r="E1968" s="35">
        <v>37</v>
      </c>
      <c r="F1968" s="35">
        <v>1</v>
      </c>
      <c r="G1968" s="46">
        <v>2.7027027027027029E-2</v>
      </c>
      <c r="H1968" s="46">
        <v>0.08</v>
      </c>
      <c r="I1968" s="47">
        <v>40</v>
      </c>
      <c r="J1968" s="47">
        <v>1</v>
      </c>
      <c r="K1968" s="46">
        <v>0.03</v>
      </c>
      <c r="L1968" s="47" t="s">
        <v>30</v>
      </c>
      <c r="M1968" s="46">
        <v>0.13</v>
      </c>
      <c r="N1968" s="47">
        <v>0.10256410256410256</v>
      </c>
      <c r="O1968" s="47">
        <v>215.12820512820514</v>
      </c>
      <c r="P1968" s="47">
        <v>0</v>
      </c>
      <c r="Q1968" s="47">
        <v>226</v>
      </c>
    </row>
    <row r="1969" spans="1:17" x14ac:dyDescent="0.35">
      <c r="A1969" s="44">
        <v>11144</v>
      </c>
      <c r="B1969" s="45" t="s">
        <v>3450</v>
      </c>
      <c r="C1969" s="35" t="s">
        <v>2671</v>
      </c>
      <c r="D1969" s="35" t="s">
        <v>2672</v>
      </c>
      <c r="E1969" s="35">
        <v>194</v>
      </c>
      <c r="F1969" s="35">
        <v>13</v>
      </c>
      <c r="G1969" s="46">
        <v>6.7010309278350513E-2</v>
      </c>
      <c r="H1969" s="46">
        <v>0.12</v>
      </c>
      <c r="I1969" s="47">
        <v>200</v>
      </c>
      <c r="J1969" s="47">
        <v>14</v>
      </c>
      <c r="K1969" s="46">
        <v>7.0000000000000007E-2</v>
      </c>
      <c r="L1969" s="47" t="s">
        <v>30</v>
      </c>
      <c r="M1969" s="46">
        <v>0.17</v>
      </c>
      <c r="N1969" s="47">
        <v>0.67204301075268813</v>
      </c>
      <c r="O1969" s="47">
        <v>130.38709677419354</v>
      </c>
      <c r="P1969" s="47">
        <v>0.42857142857142855</v>
      </c>
      <c r="Q1969" s="47">
        <v>492.21428571428572</v>
      </c>
    </row>
    <row r="1970" spans="1:17" x14ac:dyDescent="0.35">
      <c r="A1970" s="44">
        <v>11145</v>
      </c>
      <c r="B1970" s="45" t="s">
        <v>3450</v>
      </c>
      <c r="C1970" s="35" t="s">
        <v>1357</v>
      </c>
      <c r="D1970" s="35" t="s">
        <v>1358</v>
      </c>
      <c r="E1970" s="35">
        <v>96</v>
      </c>
      <c r="F1970" s="35">
        <v>13</v>
      </c>
      <c r="G1970" s="46">
        <v>0.13541666666666666</v>
      </c>
      <c r="H1970" s="46">
        <v>0.19</v>
      </c>
      <c r="I1970" s="47">
        <v>111</v>
      </c>
      <c r="J1970" s="47">
        <v>26</v>
      </c>
      <c r="K1970" s="46">
        <v>0.23</v>
      </c>
      <c r="L1970" s="47" t="s">
        <v>21</v>
      </c>
      <c r="M1970" s="46">
        <v>0.28000000000000003</v>
      </c>
      <c r="N1970" s="47">
        <v>0.44705882352941179</v>
      </c>
      <c r="O1970" s="47">
        <v>281.31764705882352</v>
      </c>
      <c r="P1970" s="47">
        <v>0.42307692307692307</v>
      </c>
      <c r="Q1970" s="47">
        <v>1391.9615384615386</v>
      </c>
    </row>
    <row r="1971" spans="1:17" x14ac:dyDescent="0.35">
      <c r="A1971" s="44">
        <v>11241</v>
      </c>
      <c r="B1971" s="45" t="s">
        <v>3450</v>
      </c>
      <c r="C1971" s="35" t="s">
        <v>1303</v>
      </c>
      <c r="D1971" s="35" t="s">
        <v>1304</v>
      </c>
      <c r="E1971" s="35">
        <v>12</v>
      </c>
      <c r="F1971" s="35">
        <v>2</v>
      </c>
      <c r="G1971" s="46">
        <v>0.16666666666666666</v>
      </c>
      <c r="H1971" s="46">
        <v>0.22</v>
      </c>
      <c r="I1971" s="47">
        <v>17</v>
      </c>
      <c r="J1971" s="47">
        <v>4</v>
      </c>
      <c r="K1971" s="46">
        <v>0.24</v>
      </c>
      <c r="L1971" s="47" t="s">
        <v>21</v>
      </c>
      <c r="M1971" s="46">
        <v>0.28999999999999998</v>
      </c>
      <c r="N1971" s="47">
        <v>0.15384615384615385</v>
      </c>
      <c r="O1971" s="47">
        <v>107.07692307692308</v>
      </c>
      <c r="P1971" s="47">
        <v>0.25</v>
      </c>
      <c r="Q1971" s="47">
        <v>504.75</v>
      </c>
    </row>
    <row r="1972" spans="1:17" x14ac:dyDescent="0.35">
      <c r="A1972" s="44">
        <v>40883</v>
      </c>
      <c r="B1972" s="45" t="s">
        <v>3450</v>
      </c>
      <c r="C1972" s="35" t="s">
        <v>1227</v>
      </c>
      <c r="D1972" s="35" t="s">
        <v>1228</v>
      </c>
      <c r="E1972" s="35">
        <v>34</v>
      </c>
      <c r="F1972" s="35">
        <v>3</v>
      </c>
      <c r="G1972" s="46">
        <v>8.8235294117647065E-2</v>
      </c>
      <c r="H1972" s="46">
        <v>0.14000000000000001</v>
      </c>
      <c r="I1972" s="47">
        <v>24</v>
      </c>
      <c r="J1972" s="47">
        <v>6</v>
      </c>
      <c r="K1972" s="46">
        <v>0.25</v>
      </c>
      <c r="L1972" s="47" t="s">
        <v>21</v>
      </c>
      <c r="M1972" s="46">
        <v>0.3</v>
      </c>
      <c r="N1972" s="47">
        <v>0.22222222222222221</v>
      </c>
      <c r="O1972" s="47">
        <v>73.666666666666671</v>
      </c>
      <c r="P1972" s="47">
        <v>0</v>
      </c>
      <c r="Q1972" s="47">
        <v>633.66666666666663</v>
      </c>
    </row>
    <row r="1973" spans="1:17" x14ac:dyDescent="0.35">
      <c r="A1973" s="44">
        <v>10113</v>
      </c>
      <c r="B1973" s="45" t="s">
        <v>3450</v>
      </c>
      <c r="C1973" s="35" t="s">
        <v>551</v>
      </c>
      <c r="D1973" s="35" t="s">
        <v>552</v>
      </c>
      <c r="E1973" s="35">
        <v>126</v>
      </c>
      <c r="F1973" s="35">
        <v>45</v>
      </c>
      <c r="G1973" s="46">
        <v>0.35714285714285715</v>
      </c>
      <c r="H1973" s="46">
        <v>0.41</v>
      </c>
      <c r="I1973" s="47">
        <v>111</v>
      </c>
      <c r="J1973" s="47">
        <v>40</v>
      </c>
      <c r="K1973" s="46">
        <v>0.36</v>
      </c>
      <c r="L1973" s="47" t="s">
        <v>30</v>
      </c>
      <c r="M1973" s="46">
        <v>0.47</v>
      </c>
      <c r="N1973" s="47">
        <v>0.6619718309859155</v>
      </c>
      <c r="O1973" s="47">
        <v>327.88732394366195</v>
      </c>
      <c r="P1973" s="47">
        <v>0.75</v>
      </c>
      <c r="Q1973" s="47">
        <v>1091.0999999999999</v>
      </c>
    </row>
    <row r="1974" spans="1:17" x14ac:dyDescent="0.35">
      <c r="A1974" s="44">
        <v>41976</v>
      </c>
      <c r="B1974" s="45" t="s">
        <v>3450</v>
      </c>
      <c r="C1974" s="35" t="s">
        <v>2905</v>
      </c>
      <c r="D1974" s="35" t="s">
        <v>2906</v>
      </c>
      <c r="E1974" s="35">
        <v>10</v>
      </c>
      <c r="F1974" s="35">
        <v>0</v>
      </c>
      <c r="G1974" s="46">
        <v>0</v>
      </c>
      <c r="H1974" s="46">
        <v>0.05</v>
      </c>
      <c r="I1974" s="47">
        <v>21</v>
      </c>
      <c r="J1974" s="47">
        <v>1</v>
      </c>
      <c r="K1974" s="46">
        <v>0.05</v>
      </c>
      <c r="L1974" s="47" t="s">
        <v>21</v>
      </c>
      <c r="M1974" s="46">
        <v>0.1</v>
      </c>
      <c r="N1974" s="47">
        <v>0</v>
      </c>
      <c r="O1974" s="47">
        <v>305.39999999999998</v>
      </c>
      <c r="P1974" s="47">
        <v>0</v>
      </c>
      <c r="Q1974" s="47">
        <v>1101</v>
      </c>
    </row>
    <row r="1975" spans="1:17" x14ac:dyDescent="0.35">
      <c r="A1975" s="44">
        <v>12215</v>
      </c>
      <c r="B1975" s="45" t="s">
        <v>3450</v>
      </c>
      <c r="C1975" s="35" t="s">
        <v>2583</v>
      </c>
      <c r="D1975" s="35" t="s">
        <v>2584</v>
      </c>
      <c r="E1975" s="35">
        <v>92</v>
      </c>
      <c r="F1975" s="35">
        <v>7</v>
      </c>
      <c r="G1975" s="46">
        <v>7.6086956521739135E-2</v>
      </c>
      <c r="H1975" s="46">
        <v>0.13</v>
      </c>
      <c r="I1975" s="47">
        <v>104</v>
      </c>
      <c r="J1975" s="47">
        <v>8</v>
      </c>
      <c r="K1975" s="46">
        <v>0.08</v>
      </c>
      <c r="L1975" s="47" t="s">
        <v>30</v>
      </c>
      <c r="M1975" s="46">
        <v>0.18</v>
      </c>
      <c r="N1975" s="47">
        <v>0.17708333333333334</v>
      </c>
      <c r="O1975" s="47">
        <v>53.5625</v>
      </c>
      <c r="P1975" s="47">
        <v>0.125</v>
      </c>
      <c r="Q1975" s="47">
        <v>238.125</v>
      </c>
    </row>
    <row r="1976" spans="1:17" x14ac:dyDescent="0.35">
      <c r="A1976" s="44">
        <v>12210</v>
      </c>
      <c r="B1976" s="45" t="s">
        <v>3450</v>
      </c>
      <c r="C1976" s="35" t="s">
        <v>563</v>
      </c>
      <c r="D1976" s="35" t="s">
        <v>564</v>
      </c>
      <c r="E1976" s="35">
        <v>78</v>
      </c>
      <c r="F1976" s="35">
        <v>5</v>
      </c>
      <c r="G1976" s="46">
        <v>6.4102564102564097E-2</v>
      </c>
      <c r="H1976" s="46">
        <v>0.11</v>
      </c>
      <c r="I1976" s="47">
        <v>59</v>
      </c>
      <c r="J1976" s="47">
        <v>21</v>
      </c>
      <c r="K1976" s="46">
        <v>0.36</v>
      </c>
      <c r="L1976" s="47" t="s">
        <v>21</v>
      </c>
      <c r="M1976" s="46">
        <v>0.41</v>
      </c>
      <c r="N1976" s="47">
        <v>0.63157894736842102</v>
      </c>
      <c r="O1976" s="47">
        <v>131.02631578947367</v>
      </c>
      <c r="P1976" s="47">
        <v>0.42857142857142855</v>
      </c>
      <c r="Q1976" s="47">
        <v>581.04761904761904</v>
      </c>
    </row>
    <row r="1977" spans="1:17" x14ac:dyDescent="0.35">
      <c r="A1977" s="44">
        <v>43032</v>
      </c>
      <c r="B1977" s="45" t="s">
        <v>3450</v>
      </c>
      <c r="C1977" s="35" t="s">
        <v>2047</v>
      </c>
      <c r="D1977" s="35" t="s">
        <v>2048</v>
      </c>
      <c r="E1977" s="35">
        <v>340</v>
      </c>
      <c r="F1977" s="35">
        <v>51</v>
      </c>
      <c r="G1977" s="46">
        <v>0.15</v>
      </c>
      <c r="H1977" s="46">
        <v>0.2</v>
      </c>
      <c r="I1977" s="47">
        <v>290</v>
      </c>
      <c r="J1977" s="47">
        <v>42</v>
      </c>
      <c r="K1977" s="46">
        <v>0.14000000000000001</v>
      </c>
      <c r="L1977" s="47" t="s">
        <v>30</v>
      </c>
      <c r="M1977" s="46">
        <v>0.25</v>
      </c>
      <c r="N1977" s="47">
        <v>0.3911290322580645</v>
      </c>
      <c r="O1977" s="47">
        <v>154.47177419354838</v>
      </c>
      <c r="P1977" s="47">
        <v>0.61904761904761907</v>
      </c>
      <c r="Q1977" s="47">
        <v>650.21428571428567</v>
      </c>
    </row>
    <row r="1978" spans="1:17" x14ac:dyDescent="0.35">
      <c r="A1978" s="44">
        <v>766</v>
      </c>
      <c r="B1978" s="45" t="s">
        <v>3450</v>
      </c>
      <c r="C1978" s="35" t="s">
        <v>1095</v>
      </c>
      <c r="D1978" s="35" t="s">
        <v>1096</v>
      </c>
      <c r="E1978" s="35">
        <v>13</v>
      </c>
      <c r="F1978" s="35">
        <v>3</v>
      </c>
      <c r="G1978" s="46">
        <v>0.23076923076923078</v>
      </c>
      <c r="H1978" s="46">
        <v>0.28000000000000003</v>
      </c>
      <c r="I1978" s="47">
        <v>22</v>
      </c>
      <c r="J1978" s="47">
        <v>6</v>
      </c>
      <c r="K1978" s="46">
        <v>0.27</v>
      </c>
      <c r="L1978" s="47" t="s">
        <v>30</v>
      </c>
      <c r="M1978" s="46">
        <v>0.33</v>
      </c>
      <c r="N1978" s="47">
        <v>0.1875</v>
      </c>
      <c r="O1978" s="47">
        <v>321.3125</v>
      </c>
      <c r="P1978" s="47">
        <v>0.66666666666666663</v>
      </c>
      <c r="Q1978" s="47">
        <v>881.33333333333337</v>
      </c>
    </row>
    <row r="1979" spans="1:17" x14ac:dyDescent="0.35">
      <c r="A1979" s="44">
        <v>11158</v>
      </c>
      <c r="B1979" s="45" t="s">
        <v>3450</v>
      </c>
      <c r="C1979" s="35" t="s">
        <v>591</v>
      </c>
      <c r="D1979" s="35" t="s">
        <v>592</v>
      </c>
      <c r="E1979" s="35">
        <v>38</v>
      </c>
      <c r="F1979" s="35">
        <v>16</v>
      </c>
      <c r="G1979" s="46">
        <v>0.42105263157894735</v>
      </c>
      <c r="H1979" s="46">
        <v>0.48</v>
      </c>
      <c r="I1979" s="47">
        <v>34</v>
      </c>
      <c r="J1979" s="47">
        <v>12</v>
      </c>
      <c r="K1979" s="46">
        <v>0.35</v>
      </c>
      <c r="L1979" s="47" t="s">
        <v>30</v>
      </c>
      <c r="M1979" s="46">
        <v>0.55000000000000004</v>
      </c>
      <c r="N1979" s="47">
        <v>0.22727272727272727</v>
      </c>
      <c r="O1979" s="47">
        <v>190.45454545454547</v>
      </c>
      <c r="P1979" s="47">
        <v>0.33333333333333331</v>
      </c>
      <c r="Q1979" s="47">
        <v>1057.25</v>
      </c>
    </row>
    <row r="1980" spans="1:17" x14ac:dyDescent="0.35">
      <c r="A1980" s="44">
        <v>163</v>
      </c>
      <c r="B1980" s="45" t="s">
        <v>3450</v>
      </c>
      <c r="C1980" s="35" t="s">
        <v>773</v>
      </c>
      <c r="D1980" s="35" t="s">
        <v>774</v>
      </c>
      <c r="E1980" s="35">
        <v>24</v>
      </c>
      <c r="F1980" s="35">
        <v>8</v>
      </c>
      <c r="G1980" s="46">
        <v>0.33333333333333331</v>
      </c>
      <c r="H1980" s="46">
        <v>0.38</v>
      </c>
      <c r="I1980" s="47">
        <v>22</v>
      </c>
      <c r="J1980" s="47">
        <v>7</v>
      </c>
      <c r="K1980" s="46">
        <v>0.32</v>
      </c>
      <c r="L1980" s="47" t="s">
        <v>30</v>
      </c>
      <c r="M1980" s="46">
        <v>0.44</v>
      </c>
      <c r="N1980" s="47">
        <v>0.13333333333333333</v>
      </c>
      <c r="O1980" s="47">
        <v>283.46666666666664</v>
      </c>
      <c r="P1980" s="47">
        <v>0.5714285714285714</v>
      </c>
      <c r="Q1980" s="47">
        <v>1146.4285714285713</v>
      </c>
    </row>
    <row r="1981" spans="1:17" x14ac:dyDescent="0.35">
      <c r="A1981" s="44">
        <v>11162</v>
      </c>
      <c r="B1981" s="45" t="s">
        <v>3450</v>
      </c>
      <c r="C1981" s="35" t="s">
        <v>1867</v>
      </c>
      <c r="D1981" s="35" t="s">
        <v>1868</v>
      </c>
      <c r="E1981" s="35">
        <v>30</v>
      </c>
      <c r="F1981" s="35">
        <v>2</v>
      </c>
      <c r="G1981" s="46">
        <v>6.6666666666666666E-2</v>
      </c>
      <c r="H1981" s="46">
        <v>0.12</v>
      </c>
      <c r="I1981" s="47">
        <v>42</v>
      </c>
      <c r="J1981" s="47">
        <v>7</v>
      </c>
      <c r="K1981" s="46">
        <v>0.17</v>
      </c>
      <c r="L1981" s="47" t="s">
        <v>21</v>
      </c>
      <c r="M1981" s="46">
        <v>0.22</v>
      </c>
      <c r="N1981" s="47">
        <v>0.34285714285714286</v>
      </c>
      <c r="O1981" s="47">
        <v>518.2285714285714</v>
      </c>
      <c r="P1981" s="47">
        <v>0.2857142857142857</v>
      </c>
      <c r="Q1981" s="47">
        <v>671.85714285714289</v>
      </c>
    </row>
    <row r="1982" spans="1:17" x14ac:dyDescent="0.35">
      <c r="A1982" s="44">
        <v>40993</v>
      </c>
      <c r="B1982" s="45" t="s">
        <v>3450</v>
      </c>
      <c r="C1982" s="35" t="s">
        <v>1075</v>
      </c>
      <c r="D1982" s="35" t="s">
        <v>1076</v>
      </c>
      <c r="E1982" s="35">
        <v>40</v>
      </c>
      <c r="F1982" s="35">
        <v>11</v>
      </c>
      <c r="G1982" s="46">
        <v>0.27500000000000002</v>
      </c>
      <c r="H1982" s="46">
        <v>0.33</v>
      </c>
      <c r="I1982" s="47">
        <v>77</v>
      </c>
      <c r="J1982" s="47">
        <v>21</v>
      </c>
      <c r="K1982" s="46">
        <v>0.27</v>
      </c>
      <c r="L1982" s="47" t="s">
        <v>30</v>
      </c>
      <c r="M1982" s="46">
        <v>0.38</v>
      </c>
      <c r="N1982" s="47">
        <v>0.10714285714285714</v>
      </c>
      <c r="O1982" s="47">
        <v>65.017857142857139</v>
      </c>
      <c r="P1982" s="47">
        <v>0.33333333333333331</v>
      </c>
      <c r="Q1982" s="47">
        <v>362</v>
      </c>
    </row>
    <row r="1983" spans="1:17" x14ac:dyDescent="0.35">
      <c r="A1983" s="44">
        <v>11165</v>
      </c>
      <c r="B1983" s="45" t="s">
        <v>3450</v>
      </c>
      <c r="C1983" s="35" t="s">
        <v>853</v>
      </c>
      <c r="D1983" s="35" t="s">
        <v>854</v>
      </c>
      <c r="E1983" s="35">
        <v>63</v>
      </c>
      <c r="F1983" s="35">
        <v>14</v>
      </c>
      <c r="G1983" s="46">
        <v>0.22222222222222221</v>
      </c>
      <c r="H1983" s="46">
        <v>0.27</v>
      </c>
      <c r="I1983" s="47">
        <v>55</v>
      </c>
      <c r="J1983" s="47">
        <v>17</v>
      </c>
      <c r="K1983" s="46">
        <v>0.31</v>
      </c>
      <c r="L1983" s="47" t="s">
        <v>21</v>
      </c>
      <c r="M1983" s="46">
        <v>0.36</v>
      </c>
      <c r="N1983" s="47">
        <v>0.57894736842105265</v>
      </c>
      <c r="O1983" s="47">
        <v>281.15789473684208</v>
      </c>
      <c r="P1983" s="47">
        <v>0.52941176470588236</v>
      </c>
      <c r="Q1983" s="47">
        <v>1137.1176470588234</v>
      </c>
    </row>
    <row r="1984" spans="1:17" x14ac:dyDescent="0.35">
      <c r="A1984" s="44">
        <v>40687</v>
      </c>
      <c r="B1984" s="45" t="s">
        <v>3450</v>
      </c>
      <c r="C1984" s="35" t="s">
        <v>1339</v>
      </c>
      <c r="D1984" s="35" t="s">
        <v>1340</v>
      </c>
      <c r="E1984" s="35">
        <v>32</v>
      </c>
      <c r="F1984" s="35">
        <v>7</v>
      </c>
      <c r="G1984" s="46">
        <v>0.21875</v>
      </c>
      <c r="H1984" s="46">
        <v>0.27</v>
      </c>
      <c r="I1984" s="47">
        <v>69</v>
      </c>
      <c r="J1984" s="47">
        <v>16</v>
      </c>
      <c r="K1984" s="46">
        <v>0.23</v>
      </c>
      <c r="L1984" s="47" t="s">
        <v>30</v>
      </c>
      <c r="M1984" s="46">
        <v>0.32</v>
      </c>
      <c r="N1984" s="47">
        <v>0.16981132075471697</v>
      </c>
      <c r="O1984" s="47">
        <v>71.226415094339629</v>
      </c>
      <c r="P1984" s="47">
        <v>0.25</v>
      </c>
      <c r="Q1984" s="47">
        <v>1930.4375</v>
      </c>
    </row>
    <row r="1985" spans="1:17" x14ac:dyDescent="0.35">
      <c r="A1985" s="44">
        <v>42600</v>
      </c>
      <c r="B1985" s="45" t="s">
        <v>3450</v>
      </c>
      <c r="C1985" s="35" t="s">
        <v>3329</v>
      </c>
      <c r="D1985" s="35" t="s">
        <v>3330</v>
      </c>
      <c r="E1985" s="35">
        <v>57</v>
      </c>
      <c r="F1985" s="35">
        <v>2</v>
      </c>
      <c r="G1985" s="46">
        <v>3.5087719298245612E-2</v>
      </c>
      <c r="H1985" s="46">
        <v>0.09</v>
      </c>
      <c r="I1985" s="47">
        <v>57</v>
      </c>
      <c r="J1985" s="47">
        <v>0</v>
      </c>
      <c r="K1985" s="46">
        <v>0</v>
      </c>
      <c r="L1985" s="47" t="s">
        <v>30</v>
      </c>
      <c r="M1985" s="46">
        <v>0.14000000000000001</v>
      </c>
      <c r="N1985" s="47">
        <v>0</v>
      </c>
      <c r="O1985" s="47">
        <v>271.29824561403507</v>
      </c>
      <c r="P1985" s="47">
        <v>0</v>
      </c>
      <c r="Q1985" s="47">
        <v>0</v>
      </c>
    </row>
    <row r="1986" spans="1:17" x14ac:dyDescent="0.35">
      <c r="A1986" s="44">
        <v>11164</v>
      </c>
      <c r="B1986" s="45" t="s">
        <v>3450</v>
      </c>
      <c r="C1986" s="35" t="s">
        <v>3267</v>
      </c>
      <c r="D1986" s="35" t="s">
        <v>3268</v>
      </c>
      <c r="E1986" s="35">
        <v>252</v>
      </c>
      <c r="F1986" s="35">
        <v>1</v>
      </c>
      <c r="G1986" s="46">
        <v>3.968253968253968E-3</v>
      </c>
      <c r="H1986" s="46">
        <v>0.05</v>
      </c>
      <c r="I1986" s="47">
        <v>294</v>
      </c>
      <c r="J1986" s="47">
        <v>4</v>
      </c>
      <c r="K1986" s="46">
        <v>0.01</v>
      </c>
      <c r="L1986" s="47" t="s">
        <v>30</v>
      </c>
      <c r="M1986" s="46">
        <v>0.1</v>
      </c>
      <c r="N1986" s="47">
        <v>0.75172413793103443</v>
      </c>
      <c r="O1986" s="47">
        <v>146.33103448275861</v>
      </c>
      <c r="P1986" s="47">
        <v>2.5</v>
      </c>
      <c r="Q1986" s="47">
        <v>769</v>
      </c>
    </row>
    <row r="1987" spans="1:17" x14ac:dyDescent="0.35">
      <c r="A1987" s="44">
        <v>10802</v>
      </c>
      <c r="B1987" s="45" t="s">
        <v>3450</v>
      </c>
      <c r="C1987" s="35" t="s">
        <v>1321</v>
      </c>
      <c r="D1987" s="35" t="s">
        <v>1322</v>
      </c>
      <c r="E1987" s="35">
        <v>99</v>
      </c>
      <c r="F1987" s="35">
        <v>16</v>
      </c>
      <c r="G1987" s="46">
        <v>0.16161616161616163</v>
      </c>
      <c r="H1987" s="46">
        <v>0.21</v>
      </c>
      <c r="I1987" s="47">
        <v>139</v>
      </c>
      <c r="J1987" s="47">
        <v>34</v>
      </c>
      <c r="K1987" s="46">
        <v>0.24</v>
      </c>
      <c r="L1987" s="47" t="s">
        <v>21</v>
      </c>
      <c r="M1987" s="46">
        <v>0.28999999999999998</v>
      </c>
      <c r="N1987" s="47">
        <v>1.0476190476190477</v>
      </c>
      <c r="O1987" s="47">
        <v>402.77142857142854</v>
      </c>
      <c r="P1987" s="47">
        <v>0.44117647058823528</v>
      </c>
      <c r="Q1987" s="47">
        <v>1014.2352941176471</v>
      </c>
    </row>
    <row r="1988" spans="1:17" x14ac:dyDescent="0.35">
      <c r="A1988" s="44">
        <v>25</v>
      </c>
      <c r="B1988" s="45" t="s">
        <v>3450</v>
      </c>
      <c r="C1988" s="35" t="s">
        <v>1477</v>
      </c>
      <c r="D1988" s="35" t="s">
        <v>1478</v>
      </c>
      <c r="E1988" s="35">
        <v>167</v>
      </c>
      <c r="F1988" s="35">
        <v>43</v>
      </c>
      <c r="G1988" s="46">
        <v>0.25748502994011974</v>
      </c>
      <c r="H1988" s="46">
        <v>0.31</v>
      </c>
      <c r="I1988" s="47">
        <v>256</v>
      </c>
      <c r="J1988" s="47">
        <v>55</v>
      </c>
      <c r="K1988" s="46">
        <v>0.21</v>
      </c>
      <c r="L1988" s="47" t="s">
        <v>30</v>
      </c>
      <c r="M1988" s="46">
        <v>0.36</v>
      </c>
      <c r="N1988" s="47">
        <v>0.26368159203980102</v>
      </c>
      <c r="O1988" s="47">
        <v>107.79601990049751</v>
      </c>
      <c r="P1988" s="47">
        <v>7.2727272727272724E-2</v>
      </c>
      <c r="Q1988" s="47">
        <v>348.61818181818182</v>
      </c>
    </row>
    <row r="1989" spans="1:17" x14ac:dyDescent="0.35">
      <c r="A1989" s="44">
        <v>40489</v>
      </c>
      <c r="B1989" s="45" t="s">
        <v>3450</v>
      </c>
      <c r="C1989" s="35" t="s">
        <v>103</v>
      </c>
      <c r="D1989" s="35" t="s">
        <v>104</v>
      </c>
      <c r="E1989" s="35">
        <v>3</v>
      </c>
      <c r="F1989" s="35">
        <v>0</v>
      </c>
      <c r="G1989" s="46">
        <v>0</v>
      </c>
      <c r="H1989" s="46">
        <v>0.05</v>
      </c>
      <c r="I1989" s="47">
        <v>7</v>
      </c>
      <c r="J1989" s="47">
        <v>4</v>
      </c>
      <c r="K1989" s="46">
        <v>0.56999999999999995</v>
      </c>
      <c r="L1989" s="47" t="s">
        <v>21</v>
      </c>
      <c r="M1989" s="46">
        <v>0.66</v>
      </c>
      <c r="N1989" s="47">
        <v>0</v>
      </c>
      <c r="O1989" s="47">
        <v>266.66666666666669</v>
      </c>
      <c r="P1989" s="47">
        <v>0.75</v>
      </c>
      <c r="Q1989" s="47">
        <v>2256</v>
      </c>
    </row>
    <row r="1990" spans="1:17" x14ac:dyDescent="0.35">
      <c r="A1990" s="44">
        <v>11142</v>
      </c>
      <c r="B1990" s="45" t="s">
        <v>3450</v>
      </c>
      <c r="C1990" s="35" t="s">
        <v>877</v>
      </c>
      <c r="D1990" s="35" t="s">
        <v>878</v>
      </c>
      <c r="E1990" s="35">
        <v>50</v>
      </c>
      <c r="F1990" s="35">
        <v>0</v>
      </c>
      <c r="G1990" s="46">
        <v>0</v>
      </c>
      <c r="H1990" s="46">
        <v>0.05</v>
      </c>
      <c r="I1990" s="47">
        <v>70</v>
      </c>
      <c r="J1990" s="47">
        <v>22</v>
      </c>
      <c r="K1990" s="46">
        <v>0.31</v>
      </c>
      <c r="L1990" s="47" t="s">
        <v>21</v>
      </c>
      <c r="M1990" s="46">
        <v>0.36</v>
      </c>
      <c r="N1990" s="47">
        <v>0.5625</v>
      </c>
      <c r="O1990" s="47">
        <v>749.75</v>
      </c>
      <c r="P1990" s="47">
        <v>0.31818181818181818</v>
      </c>
      <c r="Q1990" s="47">
        <v>1599.6363636363637</v>
      </c>
    </row>
    <row r="1991" spans="1:17" x14ac:dyDescent="0.35">
      <c r="A1991" s="44">
        <v>41130</v>
      </c>
      <c r="B1991" s="45" t="s">
        <v>3450</v>
      </c>
      <c r="C1991" s="35" t="s">
        <v>2281</v>
      </c>
      <c r="D1991" s="35" t="s">
        <v>2282</v>
      </c>
      <c r="E1991" s="35">
        <v>27</v>
      </c>
      <c r="F1991" s="35">
        <v>5</v>
      </c>
      <c r="G1991" s="46">
        <v>0.18518518518518517</v>
      </c>
      <c r="H1991" s="46">
        <v>0.24</v>
      </c>
      <c r="I1991" s="47">
        <v>19</v>
      </c>
      <c r="J1991" s="47">
        <v>2</v>
      </c>
      <c r="K1991" s="46">
        <v>0.11</v>
      </c>
      <c r="L1991" s="47" t="s">
        <v>30</v>
      </c>
      <c r="M1991" s="46">
        <v>0.28999999999999998</v>
      </c>
      <c r="N1991" s="47">
        <v>0</v>
      </c>
      <c r="O1991" s="47">
        <v>511.8235294117647</v>
      </c>
      <c r="P1991" s="47">
        <v>0</v>
      </c>
      <c r="Q1991" s="47">
        <v>573.5</v>
      </c>
    </row>
    <row r="1992" spans="1:17" x14ac:dyDescent="0.35">
      <c r="A1992" s="44">
        <v>11147</v>
      </c>
      <c r="B1992" s="45" t="s">
        <v>3450</v>
      </c>
      <c r="C1992" s="35" t="s">
        <v>687</v>
      </c>
      <c r="D1992" s="35" t="s">
        <v>688</v>
      </c>
      <c r="E1992" s="35">
        <v>8</v>
      </c>
      <c r="F1992" s="35">
        <v>3</v>
      </c>
      <c r="G1992" s="46">
        <v>0.375</v>
      </c>
      <c r="H1992" s="46">
        <v>0.43</v>
      </c>
      <c r="I1992" s="47">
        <v>12</v>
      </c>
      <c r="J1992" s="47">
        <v>4</v>
      </c>
      <c r="K1992" s="46">
        <v>0.33</v>
      </c>
      <c r="L1992" s="47" t="s">
        <v>30</v>
      </c>
      <c r="M1992" s="46">
        <v>0.49</v>
      </c>
      <c r="N1992" s="47">
        <v>0</v>
      </c>
      <c r="O1992" s="47">
        <v>135.375</v>
      </c>
      <c r="P1992" s="47">
        <v>0</v>
      </c>
      <c r="Q1992" s="47">
        <v>632.5</v>
      </c>
    </row>
    <row r="1993" spans="1:17" x14ac:dyDescent="0.35">
      <c r="A1993" s="44">
        <v>10058</v>
      </c>
      <c r="B1993" s="45" t="s">
        <v>3450</v>
      </c>
      <c r="C1993" s="35" t="s">
        <v>1961</v>
      </c>
      <c r="D1993" s="35" t="s">
        <v>1962</v>
      </c>
      <c r="E1993" s="35">
        <v>12</v>
      </c>
      <c r="F1993" s="35">
        <v>2</v>
      </c>
      <c r="G1993" s="46">
        <v>0.16666666666666666</v>
      </c>
      <c r="H1993" s="46">
        <v>0.22</v>
      </c>
      <c r="I1993" s="47">
        <v>33</v>
      </c>
      <c r="J1993" s="47">
        <v>5</v>
      </c>
      <c r="K1993" s="46">
        <v>0.15</v>
      </c>
      <c r="L1993" s="47" t="s">
        <v>30</v>
      </c>
      <c r="M1993" s="46">
        <v>0.27</v>
      </c>
      <c r="N1993" s="47">
        <v>0.21428571428571427</v>
      </c>
      <c r="O1993" s="47">
        <v>94.25</v>
      </c>
      <c r="P1993" s="47">
        <v>0.4</v>
      </c>
      <c r="Q1993" s="47">
        <v>350.6</v>
      </c>
    </row>
    <row r="1994" spans="1:17" x14ac:dyDescent="0.35">
      <c r="A1994" s="44">
        <v>11150</v>
      </c>
      <c r="B1994" s="45" t="s">
        <v>3450</v>
      </c>
      <c r="C1994" s="35" t="s">
        <v>753</v>
      </c>
      <c r="D1994" s="35" t="s">
        <v>754</v>
      </c>
      <c r="E1994" s="35">
        <v>48</v>
      </c>
      <c r="F1994" s="35">
        <v>10</v>
      </c>
      <c r="G1994" s="46">
        <v>0.20833333333333334</v>
      </c>
      <c r="H1994" s="46">
        <v>0.26</v>
      </c>
      <c r="I1994" s="47">
        <v>61</v>
      </c>
      <c r="J1994" s="47">
        <v>20</v>
      </c>
      <c r="K1994" s="46">
        <v>0.33</v>
      </c>
      <c r="L1994" s="47" t="s">
        <v>21</v>
      </c>
      <c r="M1994" s="46">
        <v>0.38</v>
      </c>
      <c r="N1994" s="47">
        <v>2.3414634146341462</v>
      </c>
      <c r="O1994" s="47">
        <v>1073.6585365853659</v>
      </c>
      <c r="P1994" s="47">
        <v>2.35</v>
      </c>
      <c r="Q1994" s="47">
        <v>1950.7</v>
      </c>
    </row>
    <row r="1995" spans="1:17" x14ac:dyDescent="0.35">
      <c r="A1995" s="44">
        <v>11151</v>
      </c>
      <c r="B1995" s="45" t="s">
        <v>3450</v>
      </c>
      <c r="C1995" s="35" t="s">
        <v>927</v>
      </c>
      <c r="D1995" s="35" t="s">
        <v>928</v>
      </c>
      <c r="E1995" s="35">
        <v>52</v>
      </c>
      <c r="F1995" s="35">
        <v>8</v>
      </c>
      <c r="G1995" s="46">
        <v>0.15384615384615385</v>
      </c>
      <c r="H1995" s="46">
        <v>0.2</v>
      </c>
      <c r="I1995" s="47">
        <v>50</v>
      </c>
      <c r="J1995" s="47">
        <v>15</v>
      </c>
      <c r="K1995" s="46">
        <v>0.3</v>
      </c>
      <c r="L1995" s="47" t="s">
        <v>21</v>
      </c>
      <c r="M1995" s="46">
        <v>0.35</v>
      </c>
      <c r="N1995" s="47">
        <v>0.6</v>
      </c>
      <c r="O1995" s="47">
        <v>314.57142857142856</v>
      </c>
      <c r="P1995" s="47">
        <v>0.33333333333333331</v>
      </c>
      <c r="Q1995" s="47">
        <v>1037.8666666666666</v>
      </c>
    </row>
    <row r="1996" spans="1:17" x14ac:dyDescent="0.35">
      <c r="A1996" s="44">
        <v>11846</v>
      </c>
      <c r="B1996" s="45" t="s">
        <v>3450</v>
      </c>
      <c r="C1996" s="35" t="s">
        <v>209</v>
      </c>
      <c r="D1996" s="35" t="s">
        <v>210</v>
      </c>
      <c r="E1996" s="35">
        <v>38</v>
      </c>
      <c r="F1996" s="35">
        <v>14</v>
      </c>
      <c r="G1996" s="46">
        <v>0.36842105263157893</v>
      </c>
      <c r="H1996" s="46">
        <v>0.42</v>
      </c>
      <c r="I1996" s="47">
        <v>68</v>
      </c>
      <c r="J1996" s="47">
        <v>33</v>
      </c>
      <c r="K1996" s="46">
        <v>0.49</v>
      </c>
      <c r="L1996" s="47" t="s">
        <v>21</v>
      </c>
      <c r="M1996" s="46">
        <v>0.56000000000000005</v>
      </c>
      <c r="N1996" s="47">
        <v>0.77142857142857146</v>
      </c>
      <c r="O1996" s="47">
        <v>430.51428571428573</v>
      </c>
      <c r="P1996" s="47">
        <v>1.8787878787878789</v>
      </c>
      <c r="Q1996" s="47">
        <v>1309.969696969697</v>
      </c>
    </row>
    <row r="1997" spans="1:17" x14ac:dyDescent="0.35">
      <c r="A1997" s="44">
        <v>13164</v>
      </c>
      <c r="B1997" s="45" t="s">
        <v>3450</v>
      </c>
      <c r="C1997" s="35" t="s">
        <v>127</v>
      </c>
      <c r="D1997" s="35" t="s">
        <v>128</v>
      </c>
      <c r="E1997" s="35">
        <v>52</v>
      </c>
      <c r="F1997" s="35">
        <v>20</v>
      </c>
      <c r="G1997" s="46">
        <v>0.38461538461538464</v>
      </c>
      <c r="H1997" s="46">
        <v>0.44</v>
      </c>
      <c r="I1997" s="47">
        <v>74</v>
      </c>
      <c r="J1997" s="47">
        <v>40</v>
      </c>
      <c r="K1997" s="46">
        <v>0.54</v>
      </c>
      <c r="L1997" s="47" t="s">
        <v>21</v>
      </c>
      <c r="M1997" s="46">
        <v>0.62</v>
      </c>
      <c r="N1997" s="47">
        <v>0.35294117647058826</v>
      </c>
      <c r="O1997" s="47">
        <v>163.97058823529412</v>
      </c>
      <c r="P1997" s="47">
        <v>0.4</v>
      </c>
      <c r="Q1997" s="47">
        <v>1620.7</v>
      </c>
    </row>
    <row r="1998" spans="1:17" x14ac:dyDescent="0.35">
      <c r="A1998" s="44">
        <v>11156</v>
      </c>
      <c r="B1998" s="45" t="s">
        <v>3450</v>
      </c>
      <c r="C1998" s="35" t="s">
        <v>1641</v>
      </c>
      <c r="D1998" s="35" t="s">
        <v>1642</v>
      </c>
      <c r="E1998" s="35">
        <v>77</v>
      </c>
      <c r="F1998" s="35">
        <v>15</v>
      </c>
      <c r="G1998" s="46">
        <v>0.19480519480519481</v>
      </c>
      <c r="H1998" s="46">
        <v>0.24</v>
      </c>
      <c r="I1998" s="47">
        <v>81</v>
      </c>
      <c r="J1998" s="47">
        <v>15</v>
      </c>
      <c r="K1998" s="46">
        <v>0.19</v>
      </c>
      <c r="L1998" s="47" t="s">
        <v>30</v>
      </c>
      <c r="M1998" s="46">
        <v>0.28999999999999998</v>
      </c>
      <c r="N1998" s="47">
        <v>0.15151515151515152</v>
      </c>
      <c r="O1998" s="47">
        <v>211.06060606060606</v>
      </c>
      <c r="P1998" s="47">
        <v>0.46666666666666667</v>
      </c>
      <c r="Q1998" s="47">
        <v>900.26666666666665</v>
      </c>
    </row>
    <row r="1999" spans="1:17" x14ac:dyDescent="0.35">
      <c r="A1999" s="44">
        <v>13644</v>
      </c>
      <c r="B1999" s="45" t="s">
        <v>3450</v>
      </c>
      <c r="C1999" s="35" t="s">
        <v>1355</v>
      </c>
      <c r="D1999" s="35" t="s">
        <v>1356</v>
      </c>
      <c r="E1999" s="35">
        <v>13</v>
      </c>
      <c r="F1999" s="35">
        <v>2</v>
      </c>
      <c r="G1999" s="46">
        <v>0.15384615384615385</v>
      </c>
      <c r="H1999" s="46">
        <v>0.2</v>
      </c>
      <c r="I1999" s="47">
        <v>13</v>
      </c>
      <c r="J1999" s="47">
        <v>3</v>
      </c>
      <c r="K1999" s="46">
        <v>0.23</v>
      </c>
      <c r="L1999" s="47" t="s">
        <v>21</v>
      </c>
      <c r="M1999" s="46">
        <v>0.28000000000000003</v>
      </c>
      <c r="N1999" s="47">
        <v>0.5</v>
      </c>
      <c r="O1999" s="47">
        <v>139.19999999999999</v>
      </c>
      <c r="P1999" s="47">
        <v>0</v>
      </c>
      <c r="Q1999" s="47">
        <v>755</v>
      </c>
    </row>
    <row r="2000" spans="1:17" x14ac:dyDescent="0.35">
      <c r="A2000" s="44">
        <v>10290</v>
      </c>
      <c r="B2000" s="45" t="s">
        <v>3450</v>
      </c>
      <c r="C2000" s="35" t="s">
        <v>781</v>
      </c>
      <c r="D2000" s="35" t="s">
        <v>782</v>
      </c>
      <c r="E2000" s="35">
        <v>28</v>
      </c>
      <c r="F2000" s="35">
        <v>9</v>
      </c>
      <c r="G2000" s="46">
        <v>0.32142857142857145</v>
      </c>
      <c r="H2000" s="46">
        <v>0.37</v>
      </c>
      <c r="I2000" s="47">
        <v>38</v>
      </c>
      <c r="J2000" s="47">
        <v>12</v>
      </c>
      <c r="K2000" s="46">
        <v>0.32</v>
      </c>
      <c r="L2000" s="47" t="s">
        <v>30</v>
      </c>
      <c r="M2000" s="46">
        <v>0.43</v>
      </c>
      <c r="N2000" s="47">
        <v>0.46153846153846156</v>
      </c>
      <c r="O2000" s="47">
        <v>436.88461538461536</v>
      </c>
      <c r="P2000" s="47">
        <v>0.33333333333333331</v>
      </c>
      <c r="Q2000" s="47">
        <v>850.91666666666663</v>
      </c>
    </row>
    <row r="2001" spans="1:17" x14ac:dyDescent="0.35">
      <c r="A2001" s="44">
        <v>11160</v>
      </c>
      <c r="B2001" s="45" t="s">
        <v>3450</v>
      </c>
      <c r="C2001" s="35" t="s">
        <v>1071</v>
      </c>
      <c r="D2001" s="35" t="s">
        <v>1072</v>
      </c>
      <c r="E2001" s="35">
        <v>9</v>
      </c>
      <c r="F2001" s="35">
        <v>3</v>
      </c>
      <c r="G2001" s="46">
        <v>0.33333333333333331</v>
      </c>
      <c r="H2001" s="46">
        <v>0.38</v>
      </c>
      <c r="I2001" s="47">
        <v>33</v>
      </c>
      <c r="J2001" s="47">
        <v>9</v>
      </c>
      <c r="K2001" s="46">
        <v>0.27</v>
      </c>
      <c r="L2001" s="47" t="s">
        <v>30</v>
      </c>
      <c r="M2001" s="46">
        <v>0.44</v>
      </c>
      <c r="N2001" s="47">
        <v>2.375</v>
      </c>
      <c r="O2001" s="47">
        <v>1038.4583333333333</v>
      </c>
      <c r="P2001" s="47">
        <v>0.44444444444444442</v>
      </c>
      <c r="Q2001" s="47">
        <v>1147.3333333333333</v>
      </c>
    </row>
    <row r="2002" spans="1:17" x14ac:dyDescent="0.35">
      <c r="A2002" s="44">
        <v>43450</v>
      </c>
      <c r="B2002" s="45" t="s">
        <v>3450</v>
      </c>
      <c r="C2002" s="35" t="s">
        <v>3129</v>
      </c>
      <c r="D2002" s="35" t="s">
        <v>3130</v>
      </c>
      <c r="E2002" s="35">
        <v>80</v>
      </c>
      <c r="F2002" s="35">
        <v>2</v>
      </c>
      <c r="G2002" s="46">
        <v>2.5000000000000001E-2</v>
      </c>
      <c r="H2002" s="46">
        <v>0.08</v>
      </c>
      <c r="I2002" s="47">
        <v>47</v>
      </c>
      <c r="J2002" s="47">
        <v>1</v>
      </c>
      <c r="K2002" s="46">
        <v>0.02</v>
      </c>
      <c r="L2002" s="47" t="s">
        <v>30</v>
      </c>
      <c r="M2002" s="46">
        <v>0.13</v>
      </c>
      <c r="N2002" s="47">
        <v>0.45652173913043476</v>
      </c>
      <c r="O2002" s="47">
        <v>131.13043478260869</v>
      </c>
      <c r="P2002" s="47">
        <v>0</v>
      </c>
      <c r="Q2002" s="47">
        <v>769</v>
      </c>
    </row>
    <row r="2003" spans="1:17" x14ac:dyDescent="0.35">
      <c r="A2003" s="44">
        <v>13398</v>
      </c>
      <c r="B2003" s="45" t="s">
        <v>3450</v>
      </c>
      <c r="C2003" s="35" t="s">
        <v>2193</v>
      </c>
      <c r="D2003" s="35" t="s">
        <v>2194</v>
      </c>
      <c r="E2003" s="35">
        <v>188</v>
      </c>
      <c r="F2003" s="35">
        <v>14</v>
      </c>
      <c r="G2003" s="46">
        <v>7.4468085106382975E-2</v>
      </c>
      <c r="H2003" s="46">
        <v>0.12</v>
      </c>
      <c r="I2003" s="47">
        <v>222</v>
      </c>
      <c r="J2003" s="47">
        <v>28</v>
      </c>
      <c r="K2003" s="46">
        <v>0.13</v>
      </c>
      <c r="L2003" s="47" t="s">
        <v>21</v>
      </c>
      <c r="M2003" s="46">
        <v>0.18</v>
      </c>
      <c r="N2003" s="47">
        <v>0.98969072164948457</v>
      </c>
      <c r="O2003" s="47">
        <v>103.25773195876289</v>
      </c>
      <c r="P2003" s="47">
        <v>0.32142857142857145</v>
      </c>
      <c r="Q2003" s="47">
        <v>279.25</v>
      </c>
    </row>
    <row r="2004" spans="1:17" x14ac:dyDescent="0.35">
      <c r="A2004" s="44">
        <v>13163</v>
      </c>
      <c r="B2004" s="45" t="s">
        <v>3450</v>
      </c>
      <c r="C2004" s="35" t="s">
        <v>1155</v>
      </c>
      <c r="D2004" s="35" t="s">
        <v>1156</v>
      </c>
      <c r="E2004" s="35">
        <v>38</v>
      </c>
      <c r="F2004" s="35">
        <v>7</v>
      </c>
      <c r="G2004" s="46">
        <v>0.18421052631578946</v>
      </c>
      <c r="H2004" s="46">
        <v>0.23</v>
      </c>
      <c r="I2004" s="47">
        <v>39</v>
      </c>
      <c r="J2004" s="47">
        <v>10</v>
      </c>
      <c r="K2004" s="46">
        <v>0.26</v>
      </c>
      <c r="L2004" s="47" t="s">
        <v>21</v>
      </c>
      <c r="M2004" s="46">
        <v>0.31</v>
      </c>
      <c r="N2004" s="47">
        <v>0.17241379310344829</v>
      </c>
      <c r="O2004" s="47">
        <v>64.58620689655173</v>
      </c>
      <c r="P2004" s="47">
        <v>0.1</v>
      </c>
      <c r="Q2004" s="47">
        <v>222</v>
      </c>
    </row>
    <row r="2005" spans="1:17" x14ac:dyDescent="0.35">
      <c r="A2005" s="44">
        <v>397</v>
      </c>
      <c r="B2005" s="45" t="s">
        <v>3450</v>
      </c>
      <c r="C2005" s="35" t="s">
        <v>1107</v>
      </c>
      <c r="D2005" s="35" t="s">
        <v>1108</v>
      </c>
      <c r="E2005" s="35">
        <v>69</v>
      </c>
      <c r="F2005" s="35">
        <v>9</v>
      </c>
      <c r="G2005" s="46">
        <v>0.13043478260869565</v>
      </c>
      <c r="H2005" s="46">
        <v>0.18</v>
      </c>
      <c r="I2005" s="47">
        <v>60</v>
      </c>
      <c r="J2005" s="47">
        <v>16</v>
      </c>
      <c r="K2005" s="46">
        <v>0.27</v>
      </c>
      <c r="L2005" s="47" t="s">
        <v>21</v>
      </c>
      <c r="M2005" s="46">
        <v>0.32</v>
      </c>
      <c r="N2005" s="47">
        <v>0.40909090909090912</v>
      </c>
      <c r="O2005" s="47">
        <v>212.65909090909091</v>
      </c>
      <c r="P2005" s="47">
        <v>1</v>
      </c>
      <c r="Q2005" s="47">
        <v>558.625</v>
      </c>
    </row>
    <row r="2006" spans="1:17" x14ac:dyDescent="0.35">
      <c r="A2006" s="44">
        <v>296</v>
      </c>
      <c r="B2006" s="45" t="s">
        <v>3450</v>
      </c>
      <c r="C2006" s="35" t="s">
        <v>1549</v>
      </c>
      <c r="D2006" s="35" t="s">
        <v>1550</v>
      </c>
      <c r="E2006" s="35">
        <v>136</v>
      </c>
      <c r="F2006" s="35">
        <v>40</v>
      </c>
      <c r="G2006" s="46">
        <v>0.29411764705882354</v>
      </c>
      <c r="H2006" s="46">
        <v>0.34</v>
      </c>
      <c r="I2006" s="47">
        <v>168</v>
      </c>
      <c r="J2006" s="47">
        <v>33</v>
      </c>
      <c r="K2006" s="46">
        <v>0.2</v>
      </c>
      <c r="L2006" s="47" t="s">
        <v>30</v>
      </c>
      <c r="M2006" s="46">
        <v>0.39</v>
      </c>
      <c r="N2006" s="47">
        <v>1.1037037037037036</v>
      </c>
      <c r="O2006" s="47">
        <v>533.71851851851852</v>
      </c>
      <c r="P2006" s="47">
        <v>0.42424242424242425</v>
      </c>
      <c r="Q2006" s="47">
        <v>902.39393939393938</v>
      </c>
    </row>
    <row r="2007" spans="1:17" x14ac:dyDescent="0.35">
      <c r="A2007" s="44">
        <v>11587</v>
      </c>
      <c r="B2007" s="45" t="s">
        <v>3450</v>
      </c>
      <c r="C2007" s="35" t="s">
        <v>2657</v>
      </c>
      <c r="D2007" s="35" t="s">
        <v>2658</v>
      </c>
      <c r="E2007" s="35">
        <v>67</v>
      </c>
      <c r="F2007" s="35">
        <v>7</v>
      </c>
      <c r="G2007" s="46">
        <v>0.1044776119402985</v>
      </c>
      <c r="H2007" s="46">
        <v>0.15</v>
      </c>
      <c r="I2007" s="47">
        <v>130</v>
      </c>
      <c r="J2007" s="47">
        <v>9</v>
      </c>
      <c r="K2007" s="46">
        <v>7.0000000000000007E-2</v>
      </c>
      <c r="L2007" s="47" t="s">
        <v>30</v>
      </c>
      <c r="M2007" s="46">
        <v>0.2</v>
      </c>
      <c r="N2007" s="47">
        <v>0.2231404958677686</v>
      </c>
      <c r="O2007" s="47">
        <v>74.785123966942152</v>
      </c>
      <c r="P2007" s="47">
        <v>0.1111111111111111</v>
      </c>
      <c r="Q2007" s="47">
        <v>269.66666666666669</v>
      </c>
    </row>
    <row r="2008" spans="1:17" x14ac:dyDescent="0.35">
      <c r="A2008" s="44">
        <v>41283</v>
      </c>
      <c r="B2008" s="45" t="s">
        <v>3450</v>
      </c>
      <c r="C2008" s="35" t="s">
        <v>2461</v>
      </c>
      <c r="D2008" s="35" t="s">
        <v>2462</v>
      </c>
      <c r="E2008" s="35">
        <v>8</v>
      </c>
      <c r="F2008" s="35">
        <v>0</v>
      </c>
      <c r="G2008" s="46">
        <v>0</v>
      </c>
      <c r="H2008" s="46">
        <v>0.05</v>
      </c>
      <c r="I2008" s="47">
        <v>20</v>
      </c>
      <c r="J2008" s="47">
        <v>2</v>
      </c>
      <c r="K2008" s="46">
        <v>0.1</v>
      </c>
      <c r="L2008" s="47" t="s">
        <v>21</v>
      </c>
      <c r="M2008" s="46">
        <v>0.15</v>
      </c>
      <c r="N2008" s="47">
        <v>0.22222222222222221</v>
      </c>
      <c r="O2008" s="47">
        <v>425.77777777777777</v>
      </c>
      <c r="P2008" s="47">
        <v>0</v>
      </c>
      <c r="Q2008" s="47">
        <v>680.5</v>
      </c>
    </row>
    <row r="2009" spans="1:17" x14ac:dyDescent="0.35">
      <c r="A2009" s="44">
        <v>603</v>
      </c>
      <c r="B2009" s="45" t="s">
        <v>3450</v>
      </c>
      <c r="C2009" s="35" t="s">
        <v>2103</v>
      </c>
      <c r="D2009" s="35" t="s">
        <v>2104</v>
      </c>
      <c r="E2009" s="35">
        <v>237</v>
      </c>
      <c r="F2009" s="35">
        <v>22</v>
      </c>
      <c r="G2009" s="46">
        <v>9.2827004219409287E-2</v>
      </c>
      <c r="H2009" s="46">
        <v>0.14000000000000001</v>
      </c>
      <c r="I2009" s="47">
        <v>356</v>
      </c>
      <c r="J2009" s="47">
        <v>50</v>
      </c>
      <c r="K2009" s="46">
        <v>0.14000000000000001</v>
      </c>
      <c r="L2009" s="47" t="s">
        <v>21</v>
      </c>
      <c r="M2009" s="46">
        <v>0.19</v>
      </c>
      <c r="N2009" s="47">
        <v>1.0326797385620916</v>
      </c>
      <c r="O2009" s="47">
        <v>394.49673202614377</v>
      </c>
      <c r="P2009" s="47">
        <v>1.1599999999999999</v>
      </c>
      <c r="Q2009" s="47">
        <v>956.44</v>
      </c>
    </row>
    <row r="2010" spans="1:17" x14ac:dyDescent="0.35">
      <c r="A2010" s="44">
        <v>11185</v>
      </c>
      <c r="B2010" s="45" t="s">
        <v>3450</v>
      </c>
      <c r="C2010" s="35" t="s">
        <v>183</v>
      </c>
      <c r="D2010" s="35" t="s">
        <v>184</v>
      </c>
      <c r="E2010" s="35">
        <v>15</v>
      </c>
      <c r="F2010" s="35">
        <v>5</v>
      </c>
      <c r="G2010" s="46">
        <v>0.33333333333333331</v>
      </c>
      <c r="H2010" s="46">
        <v>0.38</v>
      </c>
      <c r="I2010" s="47">
        <v>14</v>
      </c>
      <c r="J2010" s="47">
        <v>7</v>
      </c>
      <c r="K2010" s="46">
        <v>0.5</v>
      </c>
      <c r="L2010" s="47" t="s">
        <v>21</v>
      </c>
      <c r="M2010" s="46">
        <v>0.57999999999999996</v>
      </c>
      <c r="N2010" s="47">
        <v>0</v>
      </c>
      <c r="O2010" s="47">
        <v>78.714285714285708</v>
      </c>
      <c r="P2010" s="47">
        <v>0</v>
      </c>
      <c r="Q2010" s="47">
        <v>489</v>
      </c>
    </row>
    <row r="2011" spans="1:17" x14ac:dyDescent="0.35">
      <c r="A2011" s="44">
        <v>42797</v>
      </c>
      <c r="B2011" s="45" t="s">
        <v>3450</v>
      </c>
      <c r="C2011" s="35" t="s">
        <v>2117</v>
      </c>
      <c r="D2011" s="35" t="s">
        <v>2118</v>
      </c>
      <c r="E2011" s="35">
        <v>11</v>
      </c>
      <c r="F2011" s="35">
        <v>3</v>
      </c>
      <c r="G2011" s="46">
        <v>0.27272727272727271</v>
      </c>
      <c r="H2011" s="46">
        <v>0.32</v>
      </c>
      <c r="I2011" s="47">
        <v>23</v>
      </c>
      <c r="J2011" s="47">
        <v>3</v>
      </c>
      <c r="K2011" s="46">
        <v>0.13</v>
      </c>
      <c r="L2011" s="47" t="s">
        <v>30</v>
      </c>
      <c r="M2011" s="46">
        <v>0.37</v>
      </c>
      <c r="N2011" s="47">
        <v>0</v>
      </c>
      <c r="O2011" s="47">
        <v>236.8</v>
      </c>
      <c r="P2011" s="47">
        <v>0</v>
      </c>
      <c r="Q2011" s="47">
        <v>1211.3333333333333</v>
      </c>
    </row>
    <row r="2012" spans="1:17" x14ac:dyDescent="0.35">
      <c r="A2012" s="44">
        <v>43670</v>
      </c>
      <c r="B2012" s="45" t="s">
        <v>3450</v>
      </c>
      <c r="C2012" s="35" t="s">
        <v>485</v>
      </c>
      <c r="D2012" s="35" t="s">
        <v>486</v>
      </c>
      <c r="E2012" s="35">
        <v>0</v>
      </c>
      <c r="F2012" s="35">
        <v>0</v>
      </c>
      <c r="G2012" s="46">
        <v>0</v>
      </c>
      <c r="H2012" s="46">
        <v>0.05</v>
      </c>
      <c r="I2012" s="47">
        <v>16</v>
      </c>
      <c r="J2012" s="47">
        <v>6</v>
      </c>
      <c r="K2012" s="46">
        <v>0.38</v>
      </c>
      <c r="L2012" s="47" t="s">
        <v>21</v>
      </c>
      <c r="M2012" s="46">
        <v>0.44</v>
      </c>
      <c r="N2012" s="47">
        <v>0</v>
      </c>
      <c r="O2012" s="47">
        <v>50.8</v>
      </c>
      <c r="P2012" s="47">
        <v>0</v>
      </c>
      <c r="Q2012" s="47">
        <v>302.33333333333331</v>
      </c>
    </row>
    <row r="2013" spans="1:17" x14ac:dyDescent="0.35">
      <c r="A2013" s="44">
        <v>13171</v>
      </c>
      <c r="B2013" s="45" t="s">
        <v>3450</v>
      </c>
      <c r="C2013" s="35" t="s">
        <v>1979</v>
      </c>
      <c r="D2013" s="35" t="s">
        <v>1980</v>
      </c>
      <c r="E2013" s="35">
        <v>37</v>
      </c>
      <c r="F2013" s="35">
        <v>4</v>
      </c>
      <c r="G2013" s="46">
        <v>0.10810810810810811</v>
      </c>
      <c r="H2013" s="46">
        <v>0.16</v>
      </c>
      <c r="I2013" s="47">
        <v>41</v>
      </c>
      <c r="J2013" s="47">
        <v>6</v>
      </c>
      <c r="K2013" s="46">
        <v>0.15</v>
      </c>
      <c r="L2013" s="47" t="s">
        <v>30</v>
      </c>
      <c r="M2013" s="46">
        <v>0.21</v>
      </c>
      <c r="N2013" s="47">
        <v>0.34285714285714286</v>
      </c>
      <c r="O2013" s="47">
        <v>112.94285714285714</v>
      </c>
      <c r="P2013" s="47">
        <v>0</v>
      </c>
      <c r="Q2013" s="47">
        <v>343.33333333333331</v>
      </c>
    </row>
    <row r="2014" spans="1:17" x14ac:dyDescent="0.35">
      <c r="A2014" s="44">
        <v>13571</v>
      </c>
      <c r="B2014" s="45" t="s">
        <v>3450</v>
      </c>
      <c r="C2014" s="35" t="s">
        <v>2051</v>
      </c>
      <c r="D2014" s="35" t="s">
        <v>2052</v>
      </c>
      <c r="E2014" s="35">
        <v>26</v>
      </c>
      <c r="F2014" s="35">
        <v>4</v>
      </c>
      <c r="G2014" s="46">
        <v>0.15384615384615385</v>
      </c>
      <c r="H2014" s="46">
        <v>0.2</v>
      </c>
      <c r="I2014" s="47">
        <v>29</v>
      </c>
      <c r="J2014" s="47">
        <v>4</v>
      </c>
      <c r="K2014" s="46">
        <v>0.14000000000000001</v>
      </c>
      <c r="L2014" s="47" t="s">
        <v>30</v>
      </c>
      <c r="M2014" s="46">
        <v>0.25</v>
      </c>
      <c r="N2014" s="47">
        <v>0.32</v>
      </c>
      <c r="O2014" s="47">
        <v>170.52</v>
      </c>
      <c r="P2014" s="47">
        <v>0</v>
      </c>
      <c r="Q2014" s="47">
        <v>272.75</v>
      </c>
    </row>
    <row r="2015" spans="1:17" x14ac:dyDescent="0.35">
      <c r="A2015" s="44">
        <v>40863</v>
      </c>
      <c r="B2015" s="45" t="s">
        <v>3450</v>
      </c>
      <c r="C2015" s="35" t="s">
        <v>2943</v>
      </c>
      <c r="D2015" s="35" t="s">
        <v>2944</v>
      </c>
      <c r="E2015" s="35">
        <v>39</v>
      </c>
      <c r="F2015" s="35">
        <v>2</v>
      </c>
      <c r="G2015" s="46">
        <v>5.128205128205128E-2</v>
      </c>
      <c r="H2015" s="46">
        <v>0.1</v>
      </c>
      <c r="I2015" s="47">
        <v>73</v>
      </c>
      <c r="J2015" s="47">
        <v>3</v>
      </c>
      <c r="K2015" s="46">
        <v>0.04</v>
      </c>
      <c r="L2015" s="47" t="s">
        <v>30</v>
      </c>
      <c r="M2015" s="46">
        <v>0.15</v>
      </c>
      <c r="N2015" s="47">
        <v>8.5714285714285715E-2</v>
      </c>
      <c r="O2015" s="47">
        <v>61.957142857142856</v>
      </c>
      <c r="P2015" s="47">
        <v>0</v>
      </c>
      <c r="Q2015" s="47">
        <v>290</v>
      </c>
    </row>
    <row r="2016" spans="1:17" x14ac:dyDescent="0.35">
      <c r="A2016" s="44">
        <v>12310</v>
      </c>
      <c r="B2016" s="45" t="s">
        <v>3450</v>
      </c>
      <c r="C2016" s="35" t="s">
        <v>1823</v>
      </c>
      <c r="D2016" s="35" t="s">
        <v>1824</v>
      </c>
      <c r="E2016" s="35">
        <v>39</v>
      </c>
      <c r="F2016" s="35">
        <v>5</v>
      </c>
      <c r="G2016" s="46">
        <v>0.12820512820512819</v>
      </c>
      <c r="H2016" s="46">
        <v>0.18</v>
      </c>
      <c r="I2016" s="47">
        <v>77</v>
      </c>
      <c r="J2016" s="47">
        <v>13</v>
      </c>
      <c r="K2016" s="46">
        <v>0.17</v>
      </c>
      <c r="L2016" s="47" t="s">
        <v>30</v>
      </c>
      <c r="M2016" s="46">
        <v>0.23</v>
      </c>
      <c r="N2016" s="47">
        <v>0.875</v>
      </c>
      <c r="O2016" s="47">
        <v>356.375</v>
      </c>
      <c r="P2016" s="47">
        <v>1.0769230769230769</v>
      </c>
      <c r="Q2016" s="47">
        <v>1543.3076923076924</v>
      </c>
    </row>
    <row r="2017" spans="1:17" x14ac:dyDescent="0.35">
      <c r="A2017" s="44">
        <v>11191</v>
      </c>
      <c r="B2017" s="45" t="s">
        <v>3450</v>
      </c>
      <c r="C2017" s="35" t="s">
        <v>1531</v>
      </c>
      <c r="D2017" s="35" t="s">
        <v>1532</v>
      </c>
      <c r="E2017" s="35">
        <v>69</v>
      </c>
      <c r="F2017" s="35">
        <v>10</v>
      </c>
      <c r="G2017" s="46">
        <v>0.14492753623188406</v>
      </c>
      <c r="H2017" s="46">
        <v>0.19</v>
      </c>
      <c r="I2017" s="47">
        <v>91</v>
      </c>
      <c r="J2017" s="47">
        <v>19</v>
      </c>
      <c r="K2017" s="46">
        <v>0.21</v>
      </c>
      <c r="L2017" s="47" t="s">
        <v>21</v>
      </c>
      <c r="M2017" s="46">
        <v>0.26</v>
      </c>
      <c r="N2017" s="47">
        <v>0.56944444444444442</v>
      </c>
      <c r="O2017" s="47">
        <v>528.51388888888891</v>
      </c>
      <c r="P2017" s="47">
        <v>0.73684210526315785</v>
      </c>
      <c r="Q2017" s="47">
        <v>1411.6842105263158</v>
      </c>
    </row>
    <row r="2018" spans="1:17" x14ac:dyDescent="0.35">
      <c r="A2018" s="44">
        <v>11948</v>
      </c>
      <c r="B2018" s="45" t="s">
        <v>3450</v>
      </c>
      <c r="C2018" s="35" t="s">
        <v>119</v>
      </c>
      <c r="D2018" s="35" t="s">
        <v>120</v>
      </c>
      <c r="E2018" s="35">
        <v>89</v>
      </c>
      <c r="F2018" s="35">
        <v>38</v>
      </c>
      <c r="G2018" s="46">
        <v>0.42696629213483145</v>
      </c>
      <c r="H2018" s="46">
        <v>0.49</v>
      </c>
      <c r="I2018" s="47">
        <v>64</v>
      </c>
      <c r="J2018" s="47">
        <v>36</v>
      </c>
      <c r="K2018" s="46">
        <v>0.56000000000000005</v>
      </c>
      <c r="L2018" s="47" t="s">
        <v>21</v>
      </c>
      <c r="M2018" s="46">
        <v>0.64</v>
      </c>
      <c r="N2018" s="47">
        <v>0.9285714285714286</v>
      </c>
      <c r="O2018" s="47">
        <v>585.28571428571433</v>
      </c>
      <c r="P2018" s="47">
        <v>0.97222222222222221</v>
      </c>
      <c r="Q2018" s="47">
        <v>2246.5277777777778</v>
      </c>
    </row>
    <row r="2019" spans="1:17" x14ac:dyDescent="0.35">
      <c r="A2019" s="44">
        <v>11426</v>
      </c>
      <c r="B2019" s="45" t="s">
        <v>3450</v>
      </c>
      <c r="C2019" s="35" t="s">
        <v>3197</v>
      </c>
      <c r="D2019" s="35" t="s">
        <v>3198</v>
      </c>
      <c r="E2019" s="35">
        <v>174</v>
      </c>
      <c r="F2019" s="35">
        <v>0</v>
      </c>
      <c r="G2019" s="46">
        <v>0</v>
      </c>
      <c r="H2019" s="46">
        <v>0.05</v>
      </c>
      <c r="I2019" s="47">
        <v>178</v>
      </c>
      <c r="J2019" s="47">
        <v>3</v>
      </c>
      <c r="K2019" s="46">
        <v>0.02</v>
      </c>
      <c r="L2019" s="47" t="s">
        <v>30</v>
      </c>
      <c r="M2019" s="46">
        <v>0.1</v>
      </c>
      <c r="N2019" s="47">
        <v>2.72</v>
      </c>
      <c r="O2019" s="47">
        <v>176.24571428571429</v>
      </c>
      <c r="P2019" s="47">
        <v>1.3333333333333333</v>
      </c>
      <c r="Q2019" s="47">
        <v>241.66666666666666</v>
      </c>
    </row>
    <row r="2020" spans="1:17" x14ac:dyDescent="0.35">
      <c r="A2020" s="44">
        <v>11430</v>
      </c>
      <c r="B2020" s="45" t="s">
        <v>3450</v>
      </c>
      <c r="C2020" s="35" t="s">
        <v>3085</v>
      </c>
      <c r="D2020" s="35" t="s">
        <v>3086</v>
      </c>
      <c r="E2020" s="35">
        <v>97</v>
      </c>
      <c r="F2020" s="35">
        <v>2</v>
      </c>
      <c r="G2020" s="46">
        <v>2.0618556701030927E-2</v>
      </c>
      <c r="H2020" s="46">
        <v>7.0000000000000007E-2</v>
      </c>
      <c r="I2020" s="47">
        <v>131</v>
      </c>
      <c r="J2020" s="47">
        <v>4</v>
      </c>
      <c r="K2020" s="46">
        <v>0.03</v>
      </c>
      <c r="L2020" s="47" t="s">
        <v>30</v>
      </c>
      <c r="M2020" s="46">
        <v>0.12</v>
      </c>
      <c r="N2020" s="47">
        <v>0.88188976377952755</v>
      </c>
      <c r="O2020" s="47">
        <v>70.094488188976385</v>
      </c>
      <c r="P2020" s="47">
        <v>0.75</v>
      </c>
      <c r="Q2020" s="47">
        <v>121</v>
      </c>
    </row>
    <row r="2021" spans="1:17" x14ac:dyDescent="0.35">
      <c r="A2021" s="44">
        <v>11432</v>
      </c>
      <c r="B2021" s="45" t="s">
        <v>3450</v>
      </c>
      <c r="C2021" s="35" t="s">
        <v>3367</v>
      </c>
      <c r="D2021" s="35" t="s">
        <v>3368</v>
      </c>
      <c r="E2021" s="35">
        <v>170</v>
      </c>
      <c r="F2021" s="35">
        <v>0</v>
      </c>
      <c r="G2021" s="46">
        <v>0</v>
      </c>
      <c r="H2021" s="46">
        <v>0.05</v>
      </c>
      <c r="I2021" s="47">
        <v>189</v>
      </c>
      <c r="J2021" s="47">
        <v>0</v>
      </c>
      <c r="K2021" s="46">
        <v>0</v>
      </c>
      <c r="L2021" s="47" t="s">
        <v>30</v>
      </c>
      <c r="M2021" s="46">
        <v>0.1</v>
      </c>
      <c r="N2021" s="47">
        <v>1.7777777777777777</v>
      </c>
      <c r="O2021" s="47">
        <v>60.158730158730158</v>
      </c>
      <c r="P2021" s="47">
        <v>0</v>
      </c>
      <c r="Q2021" s="47">
        <v>0</v>
      </c>
    </row>
    <row r="2022" spans="1:17" x14ac:dyDescent="0.35">
      <c r="A2022" s="44">
        <v>11427</v>
      </c>
      <c r="B2022" s="45" t="s">
        <v>3450</v>
      </c>
      <c r="C2022" s="35" t="s">
        <v>3261</v>
      </c>
      <c r="D2022" s="35" t="s">
        <v>3262</v>
      </c>
      <c r="E2022" s="35">
        <v>141</v>
      </c>
      <c r="F2022" s="35">
        <v>2</v>
      </c>
      <c r="G2022" s="46">
        <v>1.4184397163120567E-2</v>
      </c>
      <c r="H2022" s="46">
        <v>0.06</v>
      </c>
      <c r="I2022" s="47">
        <v>140</v>
      </c>
      <c r="J2022" s="47">
        <v>2</v>
      </c>
      <c r="K2022" s="46">
        <v>0.01</v>
      </c>
      <c r="L2022" s="47" t="s">
        <v>30</v>
      </c>
      <c r="M2022" s="46">
        <v>0.11</v>
      </c>
      <c r="N2022" s="47">
        <v>1</v>
      </c>
      <c r="O2022" s="47">
        <v>158.86956521739131</v>
      </c>
      <c r="P2022" s="47">
        <v>1</v>
      </c>
      <c r="Q2022" s="47">
        <v>169.5</v>
      </c>
    </row>
    <row r="2023" spans="1:17" x14ac:dyDescent="0.35">
      <c r="A2023" s="44">
        <v>40843</v>
      </c>
      <c r="B2023" s="45" t="s">
        <v>3450</v>
      </c>
      <c r="C2023" s="35" t="s">
        <v>3277</v>
      </c>
      <c r="D2023" s="35" t="s">
        <v>3278</v>
      </c>
      <c r="E2023" s="35">
        <v>231</v>
      </c>
      <c r="F2023" s="35">
        <v>0</v>
      </c>
      <c r="G2023" s="46">
        <v>0</v>
      </c>
      <c r="H2023" s="46">
        <v>0.05</v>
      </c>
      <c r="I2023" s="47">
        <v>273</v>
      </c>
      <c r="J2023" s="47">
        <v>2</v>
      </c>
      <c r="K2023" s="46">
        <v>0.01</v>
      </c>
      <c r="L2023" s="47" t="s">
        <v>30</v>
      </c>
      <c r="M2023" s="46">
        <v>0.1</v>
      </c>
      <c r="N2023" s="47">
        <v>1.4059040590405905</v>
      </c>
      <c r="O2023" s="47">
        <v>214.08118081180811</v>
      </c>
      <c r="P2023" s="47">
        <v>3.5</v>
      </c>
      <c r="Q2023" s="47">
        <v>218</v>
      </c>
    </row>
    <row r="2024" spans="1:17" x14ac:dyDescent="0.35">
      <c r="A2024" s="44">
        <v>11425</v>
      </c>
      <c r="B2024" s="45" t="s">
        <v>3450</v>
      </c>
      <c r="C2024" s="35" t="s">
        <v>3359</v>
      </c>
      <c r="D2024" s="35" t="s">
        <v>3360</v>
      </c>
      <c r="E2024" s="35">
        <v>131</v>
      </c>
      <c r="F2024" s="35">
        <v>1</v>
      </c>
      <c r="G2024" s="46">
        <v>7.6335877862595417E-3</v>
      </c>
      <c r="H2024" s="46">
        <v>0.06</v>
      </c>
      <c r="I2024" s="47">
        <v>107</v>
      </c>
      <c r="J2024" s="47">
        <v>0</v>
      </c>
      <c r="K2024" s="46">
        <v>0</v>
      </c>
      <c r="L2024" s="47" t="s">
        <v>30</v>
      </c>
      <c r="M2024" s="46">
        <v>0.11</v>
      </c>
      <c r="N2024" s="47">
        <v>0.47663551401869159</v>
      </c>
      <c r="O2024" s="47">
        <v>37.841121495327101</v>
      </c>
      <c r="P2024" s="47">
        <v>0</v>
      </c>
      <c r="Q2024" s="47">
        <v>0</v>
      </c>
    </row>
    <row r="2025" spans="1:17" x14ac:dyDescent="0.35">
      <c r="A2025" s="44">
        <v>11433</v>
      </c>
      <c r="B2025" s="45" t="s">
        <v>3450</v>
      </c>
      <c r="C2025" s="35" t="s">
        <v>3259</v>
      </c>
      <c r="D2025" s="35" t="s">
        <v>3260</v>
      </c>
      <c r="E2025" s="35">
        <v>112</v>
      </c>
      <c r="F2025" s="35">
        <v>1</v>
      </c>
      <c r="G2025" s="46">
        <v>8.9285714285714281E-3</v>
      </c>
      <c r="H2025" s="46">
        <v>0.06</v>
      </c>
      <c r="I2025" s="47">
        <v>135</v>
      </c>
      <c r="J2025" s="47">
        <v>2</v>
      </c>
      <c r="K2025" s="46">
        <v>0.01</v>
      </c>
      <c r="L2025" s="47" t="s">
        <v>30</v>
      </c>
      <c r="M2025" s="46">
        <v>0.11</v>
      </c>
      <c r="N2025" s="47">
        <v>1.5263157894736843</v>
      </c>
      <c r="O2025" s="47">
        <v>85.488721804511272</v>
      </c>
      <c r="P2025" s="47">
        <v>0</v>
      </c>
      <c r="Q2025" s="47">
        <v>111.5</v>
      </c>
    </row>
    <row r="2026" spans="1:17" x14ac:dyDescent="0.35">
      <c r="A2026" s="44">
        <v>11431</v>
      </c>
      <c r="B2026" s="45" t="s">
        <v>3450</v>
      </c>
      <c r="C2026" s="35" t="s">
        <v>3365</v>
      </c>
      <c r="D2026" s="35" t="s">
        <v>3366</v>
      </c>
      <c r="E2026" s="35">
        <v>222</v>
      </c>
      <c r="F2026" s="35">
        <v>0</v>
      </c>
      <c r="G2026" s="46">
        <v>0</v>
      </c>
      <c r="H2026" s="46">
        <v>0.05</v>
      </c>
      <c r="I2026" s="47">
        <v>200</v>
      </c>
      <c r="J2026" s="47">
        <v>0</v>
      </c>
      <c r="K2026" s="46">
        <v>0</v>
      </c>
      <c r="L2026" s="47" t="s">
        <v>30</v>
      </c>
      <c r="M2026" s="46">
        <v>0.1</v>
      </c>
      <c r="N2026" s="47">
        <v>0.64</v>
      </c>
      <c r="O2026" s="47">
        <v>59.564999999999998</v>
      </c>
      <c r="P2026" s="47">
        <v>0</v>
      </c>
      <c r="Q2026" s="47">
        <v>0</v>
      </c>
    </row>
    <row r="2027" spans="1:17" x14ac:dyDescent="0.35">
      <c r="A2027" s="44">
        <v>11192</v>
      </c>
      <c r="B2027" s="45" t="s">
        <v>3450</v>
      </c>
      <c r="C2027" s="35" t="s">
        <v>1285</v>
      </c>
      <c r="D2027" s="35" t="s">
        <v>1286</v>
      </c>
      <c r="E2027" s="35">
        <v>405</v>
      </c>
      <c r="F2027" s="35">
        <v>92</v>
      </c>
      <c r="G2027" s="46">
        <v>0.2271604938271605</v>
      </c>
      <c r="H2027" s="46">
        <v>0.28000000000000003</v>
      </c>
      <c r="I2027" s="47">
        <v>354</v>
      </c>
      <c r="J2027" s="47">
        <v>86</v>
      </c>
      <c r="K2027" s="46">
        <v>0.24</v>
      </c>
      <c r="L2027" s="47" t="s">
        <v>30</v>
      </c>
      <c r="M2027" s="46">
        <v>0.33</v>
      </c>
      <c r="N2027" s="47">
        <v>0.85820895522388063</v>
      </c>
      <c r="O2027" s="47">
        <v>982.89925373134326</v>
      </c>
      <c r="P2027" s="47">
        <v>0.61627906976744184</v>
      </c>
      <c r="Q2027" s="47">
        <v>1340.7441860465117</v>
      </c>
    </row>
    <row r="2028" spans="1:17" x14ac:dyDescent="0.35">
      <c r="A2028" s="44">
        <v>41284</v>
      </c>
      <c r="B2028" s="45" t="s">
        <v>3450</v>
      </c>
      <c r="C2028" s="35" t="s">
        <v>2767</v>
      </c>
      <c r="D2028" s="35" t="s">
        <v>2768</v>
      </c>
      <c r="E2028" s="35">
        <v>39</v>
      </c>
      <c r="F2028" s="35">
        <v>2</v>
      </c>
      <c r="G2028" s="46">
        <v>5.128205128205128E-2</v>
      </c>
      <c r="H2028" s="46">
        <v>0.1</v>
      </c>
      <c r="I2028" s="47">
        <v>49</v>
      </c>
      <c r="J2028" s="47">
        <v>3</v>
      </c>
      <c r="K2028" s="46">
        <v>0.06</v>
      </c>
      <c r="L2028" s="47" t="s">
        <v>30</v>
      </c>
      <c r="M2028" s="46">
        <v>0.15</v>
      </c>
      <c r="N2028" s="47">
        <v>0.54347826086956519</v>
      </c>
      <c r="O2028" s="47">
        <v>536.73913043478262</v>
      </c>
      <c r="P2028" s="47">
        <v>1</v>
      </c>
      <c r="Q2028" s="47">
        <v>1137.3333333333333</v>
      </c>
    </row>
    <row r="2029" spans="1:17" x14ac:dyDescent="0.35">
      <c r="A2029" s="44">
        <v>29</v>
      </c>
      <c r="B2029" s="45" t="s">
        <v>3450</v>
      </c>
      <c r="C2029" s="35" t="s">
        <v>433</v>
      </c>
      <c r="D2029" s="35" t="s">
        <v>434</v>
      </c>
      <c r="E2029" s="35">
        <v>75</v>
      </c>
      <c r="F2029" s="35">
        <v>16</v>
      </c>
      <c r="G2029" s="46">
        <v>0.21333333333333335</v>
      </c>
      <c r="H2029" s="46">
        <v>0.26</v>
      </c>
      <c r="I2029" s="47">
        <v>124</v>
      </c>
      <c r="J2029" s="47">
        <v>49</v>
      </c>
      <c r="K2029" s="46">
        <v>0.4</v>
      </c>
      <c r="L2029" s="47" t="s">
        <v>21</v>
      </c>
      <c r="M2029" s="46">
        <v>0.46</v>
      </c>
      <c r="N2029" s="47">
        <v>0.18666666666666668</v>
      </c>
      <c r="O2029" s="47">
        <v>91.813333333333333</v>
      </c>
      <c r="P2029" s="47">
        <v>8.1632653061224483E-2</v>
      </c>
      <c r="Q2029" s="47">
        <v>284.87755102040819</v>
      </c>
    </row>
    <row r="2030" spans="1:17" x14ac:dyDescent="0.35">
      <c r="A2030" s="44">
        <v>40324</v>
      </c>
      <c r="B2030" s="45" t="s">
        <v>3450</v>
      </c>
      <c r="C2030" s="35" t="s">
        <v>2191</v>
      </c>
      <c r="D2030" s="35" t="s">
        <v>2192</v>
      </c>
      <c r="E2030" s="35">
        <v>22</v>
      </c>
      <c r="F2030" s="35">
        <v>1</v>
      </c>
      <c r="G2030" s="46">
        <v>4.5454545454545456E-2</v>
      </c>
      <c r="H2030" s="46">
        <v>0.1</v>
      </c>
      <c r="I2030" s="47">
        <v>39</v>
      </c>
      <c r="J2030" s="47">
        <v>5</v>
      </c>
      <c r="K2030" s="46">
        <v>0.13</v>
      </c>
      <c r="L2030" s="47" t="s">
        <v>21</v>
      </c>
      <c r="M2030" s="46">
        <v>0.18</v>
      </c>
      <c r="N2030" s="47">
        <v>0</v>
      </c>
      <c r="O2030" s="47">
        <v>89.029411764705884</v>
      </c>
      <c r="P2030" s="47">
        <v>0</v>
      </c>
      <c r="Q2030" s="47">
        <v>250.6</v>
      </c>
    </row>
    <row r="2031" spans="1:17" x14ac:dyDescent="0.35">
      <c r="A2031" s="44">
        <v>233</v>
      </c>
      <c r="B2031" s="45" t="s">
        <v>3450</v>
      </c>
      <c r="C2031" s="35" t="s">
        <v>1645</v>
      </c>
      <c r="D2031" s="35" t="s">
        <v>1646</v>
      </c>
      <c r="E2031" s="35">
        <v>60</v>
      </c>
      <c r="F2031" s="35">
        <v>11</v>
      </c>
      <c r="G2031" s="46">
        <v>0.18333333333333332</v>
      </c>
      <c r="H2031" s="46">
        <v>0.23</v>
      </c>
      <c r="I2031" s="47">
        <v>80</v>
      </c>
      <c r="J2031" s="47">
        <v>15</v>
      </c>
      <c r="K2031" s="46">
        <v>0.19</v>
      </c>
      <c r="L2031" s="47" t="s">
        <v>30</v>
      </c>
      <c r="M2031" s="46">
        <v>0.28000000000000003</v>
      </c>
      <c r="N2031" s="47">
        <v>0.2153846153846154</v>
      </c>
      <c r="O2031" s="47">
        <v>85.769230769230774</v>
      </c>
      <c r="P2031" s="47">
        <v>0.13333333333333333</v>
      </c>
      <c r="Q2031" s="47">
        <v>315.60000000000002</v>
      </c>
    </row>
    <row r="2032" spans="1:17" x14ac:dyDescent="0.35">
      <c r="A2032" s="44">
        <v>11220</v>
      </c>
      <c r="B2032" s="45" t="s">
        <v>3450</v>
      </c>
      <c r="C2032" s="35" t="s">
        <v>2787</v>
      </c>
      <c r="D2032" s="35" t="s">
        <v>2788</v>
      </c>
      <c r="E2032" s="35">
        <v>50</v>
      </c>
      <c r="F2032" s="35">
        <v>2</v>
      </c>
      <c r="G2032" s="46">
        <v>0.04</v>
      </c>
      <c r="H2032" s="46">
        <v>0.09</v>
      </c>
      <c r="I2032" s="47">
        <v>50</v>
      </c>
      <c r="J2032" s="47">
        <v>3</v>
      </c>
      <c r="K2032" s="46">
        <v>0.06</v>
      </c>
      <c r="L2032" s="47" t="s">
        <v>30</v>
      </c>
      <c r="M2032" s="46">
        <v>0.14000000000000001</v>
      </c>
      <c r="N2032" s="47">
        <v>0.44680851063829785</v>
      </c>
      <c r="O2032" s="47">
        <v>379.10638297872339</v>
      </c>
      <c r="P2032" s="47">
        <v>0</v>
      </c>
      <c r="Q2032" s="47">
        <v>564</v>
      </c>
    </row>
    <row r="2033" spans="1:17" x14ac:dyDescent="0.35">
      <c r="A2033" s="44">
        <v>11628</v>
      </c>
      <c r="B2033" s="45" t="s">
        <v>3450</v>
      </c>
      <c r="C2033" s="35" t="s">
        <v>2229</v>
      </c>
      <c r="D2033" s="35" t="s">
        <v>2230</v>
      </c>
      <c r="E2033" s="35">
        <v>17</v>
      </c>
      <c r="F2033" s="35">
        <v>2</v>
      </c>
      <c r="G2033" s="46">
        <v>0.11764705882352941</v>
      </c>
      <c r="H2033" s="46">
        <v>0.17</v>
      </c>
      <c r="I2033" s="47">
        <v>41</v>
      </c>
      <c r="J2033" s="47">
        <v>5</v>
      </c>
      <c r="K2033" s="46">
        <v>0.12</v>
      </c>
      <c r="L2033" s="47" t="s">
        <v>30</v>
      </c>
      <c r="M2033" s="46">
        <v>0.22</v>
      </c>
      <c r="N2033" s="47">
        <v>1</v>
      </c>
      <c r="O2033" s="47">
        <v>1273.4444444444443</v>
      </c>
      <c r="P2033" s="47">
        <v>1.4</v>
      </c>
      <c r="Q2033" s="47">
        <v>1257.8</v>
      </c>
    </row>
    <row r="2034" spans="1:17" x14ac:dyDescent="0.35">
      <c r="A2034" s="44">
        <v>11761</v>
      </c>
      <c r="B2034" s="45" t="s">
        <v>3450</v>
      </c>
      <c r="C2034" s="35" t="s">
        <v>1937</v>
      </c>
      <c r="D2034" s="35" t="s">
        <v>1938</v>
      </c>
      <c r="E2034" s="35">
        <v>23</v>
      </c>
      <c r="F2034" s="35">
        <v>2</v>
      </c>
      <c r="G2034" s="46">
        <v>8.6956521739130432E-2</v>
      </c>
      <c r="H2034" s="46">
        <v>0.14000000000000001</v>
      </c>
      <c r="I2034" s="47">
        <v>19</v>
      </c>
      <c r="J2034" s="47">
        <v>3</v>
      </c>
      <c r="K2034" s="46">
        <v>0.16</v>
      </c>
      <c r="L2034" s="47" t="s">
        <v>21</v>
      </c>
      <c r="M2034" s="46">
        <v>0.21</v>
      </c>
      <c r="N2034" s="47">
        <v>6.25E-2</v>
      </c>
      <c r="O2034" s="47">
        <v>146.6875</v>
      </c>
      <c r="P2034" s="47">
        <v>0.33333333333333331</v>
      </c>
      <c r="Q2034" s="47">
        <v>425.66666666666669</v>
      </c>
    </row>
    <row r="2035" spans="1:17" x14ac:dyDescent="0.35">
      <c r="A2035" s="44">
        <v>11228</v>
      </c>
      <c r="B2035" s="45" t="s">
        <v>3450</v>
      </c>
      <c r="C2035" s="35" t="s">
        <v>1375</v>
      </c>
      <c r="D2035" s="35" t="s">
        <v>1376</v>
      </c>
      <c r="E2035" s="35">
        <v>42</v>
      </c>
      <c r="F2035" s="35">
        <v>5</v>
      </c>
      <c r="G2035" s="46">
        <v>0.11904761904761904</v>
      </c>
      <c r="H2035" s="46">
        <v>0.17</v>
      </c>
      <c r="I2035" s="47">
        <v>48</v>
      </c>
      <c r="J2035" s="47">
        <v>11</v>
      </c>
      <c r="K2035" s="46">
        <v>0.23</v>
      </c>
      <c r="L2035" s="47" t="s">
        <v>21</v>
      </c>
      <c r="M2035" s="46">
        <v>0.28000000000000003</v>
      </c>
      <c r="N2035" s="47">
        <v>0.27027027027027029</v>
      </c>
      <c r="O2035" s="47">
        <v>48.783783783783782</v>
      </c>
      <c r="P2035" s="47">
        <v>0</v>
      </c>
      <c r="Q2035" s="47">
        <v>102.63636363636364</v>
      </c>
    </row>
    <row r="2036" spans="1:17" x14ac:dyDescent="0.35">
      <c r="A2036" s="44">
        <v>11199</v>
      </c>
      <c r="B2036" s="45" t="s">
        <v>3450</v>
      </c>
      <c r="C2036" s="35" t="s">
        <v>1707</v>
      </c>
      <c r="D2036" s="35" t="s">
        <v>1708</v>
      </c>
      <c r="E2036" s="35">
        <v>96</v>
      </c>
      <c r="F2036" s="35">
        <v>11</v>
      </c>
      <c r="G2036" s="46">
        <v>0.11458333333333333</v>
      </c>
      <c r="H2036" s="46">
        <v>0.16</v>
      </c>
      <c r="I2036" s="47">
        <v>48</v>
      </c>
      <c r="J2036" s="47">
        <v>9</v>
      </c>
      <c r="K2036" s="46">
        <v>0.19</v>
      </c>
      <c r="L2036" s="47" t="s">
        <v>21</v>
      </c>
      <c r="M2036" s="46">
        <v>0.24</v>
      </c>
      <c r="N2036" s="47">
        <v>0.71794871794871795</v>
      </c>
      <c r="O2036" s="47">
        <v>757.41025641025647</v>
      </c>
      <c r="P2036" s="47">
        <v>0.66666666666666663</v>
      </c>
      <c r="Q2036" s="47">
        <v>1480.3333333333333</v>
      </c>
    </row>
    <row r="2037" spans="1:17" x14ac:dyDescent="0.35">
      <c r="A2037" s="44">
        <v>12119</v>
      </c>
      <c r="B2037" s="45" t="s">
        <v>3450</v>
      </c>
      <c r="C2037" s="35" t="s">
        <v>1781</v>
      </c>
      <c r="D2037" s="35" t="s">
        <v>1782</v>
      </c>
      <c r="E2037" s="35">
        <v>100</v>
      </c>
      <c r="F2037" s="35">
        <v>13</v>
      </c>
      <c r="G2037" s="46">
        <v>0.13</v>
      </c>
      <c r="H2037" s="46">
        <v>0.18</v>
      </c>
      <c r="I2037" s="47">
        <v>121</v>
      </c>
      <c r="J2037" s="47">
        <v>22</v>
      </c>
      <c r="K2037" s="46">
        <v>0.18</v>
      </c>
      <c r="L2037" s="47" t="s">
        <v>21</v>
      </c>
      <c r="M2037" s="46">
        <v>0.23</v>
      </c>
      <c r="N2037" s="47">
        <v>0.30303030303030304</v>
      </c>
      <c r="O2037" s="47">
        <v>372.18181818181819</v>
      </c>
      <c r="P2037" s="47">
        <v>0.54545454545454541</v>
      </c>
      <c r="Q2037" s="47">
        <v>1014.7272727272727</v>
      </c>
    </row>
    <row r="2038" spans="1:17" x14ac:dyDescent="0.35">
      <c r="A2038" s="44">
        <v>11195</v>
      </c>
      <c r="B2038" s="45" t="s">
        <v>3450</v>
      </c>
      <c r="C2038" s="35" t="s">
        <v>2565</v>
      </c>
      <c r="D2038" s="35" t="s">
        <v>2566</v>
      </c>
      <c r="E2038" s="35">
        <v>49</v>
      </c>
      <c r="F2038" s="35">
        <v>6</v>
      </c>
      <c r="G2038" s="46">
        <v>0.12244897959183673</v>
      </c>
      <c r="H2038" s="46">
        <v>0.17</v>
      </c>
      <c r="I2038" s="47">
        <v>40</v>
      </c>
      <c r="J2038" s="47">
        <v>3</v>
      </c>
      <c r="K2038" s="46">
        <v>0.08</v>
      </c>
      <c r="L2038" s="47" t="s">
        <v>30</v>
      </c>
      <c r="M2038" s="46">
        <v>0.22</v>
      </c>
      <c r="N2038" s="47">
        <v>0.43243243243243246</v>
      </c>
      <c r="O2038" s="47">
        <v>234.56756756756758</v>
      </c>
      <c r="P2038" s="47">
        <v>0.33333333333333331</v>
      </c>
      <c r="Q2038" s="47">
        <v>763.33333333333337</v>
      </c>
    </row>
    <row r="2039" spans="1:17" x14ac:dyDescent="0.35">
      <c r="A2039" s="44">
        <v>13178</v>
      </c>
      <c r="B2039" s="45" t="s">
        <v>3450</v>
      </c>
      <c r="C2039" s="35" t="s">
        <v>817</v>
      </c>
      <c r="D2039" s="35" t="s">
        <v>818</v>
      </c>
      <c r="E2039" s="35">
        <v>86</v>
      </c>
      <c r="F2039" s="35">
        <v>14</v>
      </c>
      <c r="G2039" s="46">
        <v>0.16279069767441862</v>
      </c>
      <c r="H2039" s="46">
        <v>0.21</v>
      </c>
      <c r="I2039" s="47">
        <v>144</v>
      </c>
      <c r="J2039" s="47">
        <v>46</v>
      </c>
      <c r="K2039" s="46">
        <v>0.32</v>
      </c>
      <c r="L2039" s="47" t="s">
        <v>21</v>
      </c>
      <c r="M2039" s="46">
        <v>0.37</v>
      </c>
      <c r="N2039" s="47">
        <v>0.5714285714285714</v>
      </c>
      <c r="O2039" s="47">
        <v>399.44897959183675</v>
      </c>
      <c r="P2039" s="47">
        <v>0.65217391304347827</v>
      </c>
      <c r="Q2039" s="47">
        <v>901.17391304347825</v>
      </c>
    </row>
    <row r="2040" spans="1:17" x14ac:dyDescent="0.35">
      <c r="A2040" s="44">
        <v>193</v>
      </c>
      <c r="B2040" s="45" t="s">
        <v>3450</v>
      </c>
      <c r="C2040" s="35" t="s">
        <v>1975</v>
      </c>
      <c r="D2040" s="35" t="s">
        <v>1976</v>
      </c>
      <c r="E2040" s="35">
        <v>38</v>
      </c>
      <c r="F2040" s="35">
        <v>4</v>
      </c>
      <c r="G2040" s="46">
        <v>0.10526315789473684</v>
      </c>
      <c r="H2040" s="46">
        <v>0.16</v>
      </c>
      <c r="I2040" s="47">
        <v>67</v>
      </c>
      <c r="J2040" s="47">
        <v>10</v>
      </c>
      <c r="K2040" s="46">
        <v>0.15</v>
      </c>
      <c r="L2040" s="47" t="s">
        <v>30</v>
      </c>
      <c r="M2040" s="46">
        <v>0.21</v>
      </c>
      <c r="N2040" s="47">
        <v>0.21052631578947367</v>
      </c>
      <c r="O2040" s="47">
        <v>174.2982456140351</v>
      </c>
      <c r="P2040" s="47">
        <v>0.3</v>
      </c>
      <c r="Q2040" s="47">
        <v>734.2</v>
      </c>
    </row>
    <row r="2041" spans="1:17" x14ac:dyDescent="0.35">
      <c r="A2041" s="44">
        <v>11760</v>
      </c>
      <c r="B2041" s="45" t="s">
        <v>3450</v>
      </c>
      <c r="C2041" s="35" t="s">
        <v>2967</v>
      </c>
      <c r="D2041" s="35" t="s">
        <v>2968</v>
      </c>
      <c r="E2041" s="35">
        <v>194</v>
      </c>
      <c r="F2041" s="35">
        <v>6</v>
      </c>
      <c r="G2041" s="46">
        <v>3.0927835051546393E-2</v>
      </c>
      <c r="H2041" s="46">
        <v>0.08</v>
      </c>
      <c r="I2041" s="47">
        <v>230</v>
      </c>
      <c r="J2041" s="47">
        <v>9</v>
      </c>
      <c r="K2041" s="46">
        <v>0.04</v>
      </c>
      <c r="L2041" s="47" t="s">
        <v>30</v>
      </c>
      <c r="M2041" s="46">
        <v>0.13</v>
      </c>
      <c r="N2041" s="47">
        <v>0.33484162895927599</v>
      </c>
      <c r="O2041" s="47">
        <v>191.75565610859729</v>
      </c>
      <c r="P2041" s="47">
        <v>1.3333333333333333</v>
      </c>
      <c r="Q2041" s="47">
        <v>918.33333333333337</v>
      </c>
    </row>
    <row r="2042" spans="1:17" x14ac:dyDescent="0.35">
      <c r="A2042" s="44">
        <v>12633</v>
      </c>
      <c r="B2042" s="45" t="s">
        <v>3450</v>
      </c>
      <c r="C2042" s="35" t="s">
        <v>3357</v>
      </c>
      <c r="D2042" s="35" t="s">
        <v>3358</v>
      </c>
      <c r="E2042" s="35">
        <v>486</v>
      </c>
      <c r="F2042" s="35">
        <v>4</v>
      </c>
      <c r="G2042" s="46">
        <v>8.23045267489712E-3</v>
      </c>
      <c r="H2042" s="46">
        <v>0.06</v>
      </c>
      <c r="I2042" s="47">
        <v>610</v>
      </c>
      <c r="J2042" s="47">
        <v>3</v>
      </c>
      <c r="K2042" s="46">
        <v>0</v>
      </c>
      <c r="L2042" s="47" t="s">
        <v>30</v>
      </c>
      <c r="M2042" s="46">
        <v>0.11</v>
      </c>
      <c r="N2042" s="47">
        <v>1.0774299835255354</v>
      </c>
      <c r="O2042" s="47">
        <v>55.915980230642504</v>
      </c>
      <c r="P2042" s="47">
        <v>0</v>
      </c>
      <c r="Q2042" s="47">
        <v>221</v>
      </c>
    </row>
    <row r="2043" spans="1:17" x14ac:dyDescent="0.35">
      <c r="A2043" s="44">
        <v>256</v>
      </c>
      <c r="B2043" s="45" t="s">
        <v>3450</v>
      </c>
      <c r="C2043" s="35" t="s">
        <v>1985</v>
      </c>
      <c r="D2043" s="35" t="s">
        <v>1986</v>
      </c>
      <c r="E2043" s="35">
        <v>229</v>
      </c>
      <c r="F2043" s="35">
        <v>25</v>
      </c>
      <c r="G2043" s="46">
        <v>0.1091703056768559</v>
      </c>
      <c r="H2043" s="46">
        <v>0.16</v>
      </c>
      <c r="I2043" s="47">
        <v>177</v>
      </c>
      <c r="J2043" s="47">
        <v>26</v>
      </c>
      <c r="K2043" s="46">
        <v>0.15</v>
      </c>
      <c r="L2043" s="47" t="s">
        <v>30</v>
      </c>
      <c r="M2043" s="46">
        <v>0.21</v>
      </c>
      <c r="N2043" s="47">
        <v>0.33774834437086093</v>
      </c>
      <c r="O2043" s="47">
        <v>1072.2781456953642</v>
      </c>
      <c r="P2043" s="47">
        <v>0.42307692307692307</v>
      </c>
      <c r="Q2043" s="47">
        <v>937.26923076923072</v>
      </c>
    </row>
    <row r="2044" spans="1:17" x14ac:dyDescent="0.35">
      <c r="A2044" s="44">
        <v>41105</v>
      </c>
      <c r="B2044" s="45" t="s">
        <v>3450</v>
      </c>
      <c r="C2044" s="35" t="s">
        <v>1515</v>
      </c>
      <c r="D2044" s="35" t="s">
        <v>1516</v>
      </c>
      <c r="E2044" s="35">
        <v>37</v>
      </c>
      <c r="F2044" s="35">
        <v>3</v>
      </c>
      <c r="G2044" s="46">
        <v>8.1081081081081086E-2</v>
      </c>
      <c r="H2044" s="46">
        <v>0.13</v>
      </c>
      <c r="I2044" s="47">
        <v>52</v>
      </c>
      <c r="J2044" s="47">
        <v>11</v>
      </c>
      <c r="K2044" s="46">
        <v>0.21</v>
      </c>
      <c r="L2044" s="47" t="s">
        <v>21</v>
      </c>
      <c r="M2044" s="46">
        <v>0.26</v>
      </c>
      <c r="N2044" s="47">
        <v>0.3902439024390244</v>
      </c>
      <c r="O2044" s="47">
        <v>165.14634146341464</v>
      </c>
      <c r="P2044" s="47">
        <v>9.0909090909090912E-2</v>
      </c>
      <c r="Q2044" s="47">
        <v>591.27272727272725</v>
      </c>
    </row>
    <row r="2045" spans="1:17" x14ac:dyDescent="0.35">
      <c r="A2045" s="44">
        <v>11325</v>
      </c>
      <c r="B2045" s="45" t="s">
        <v>3450</v>
      </c>
      <c r="C2045" s="35" t="s">
        <v>2041</v>
      </c>
      <c r="D2045" s="35" t="s">
        <v>2042</v>
      </c>
      <c r="E2045" s="35">
        <v>197</v>
      </c>
      <c r="F2045" s="35">
        <v>32</v>
      </c>
      <c r="G2045" s="46">
        <v>0.16243654822335024</v>
      </c>
      <c r="H2045" s="46">
        <v>0.21</v>
      </c>
      <c r="I2045" s="47">
        <v>219</v>
      </c>
      <c r="J2045" s="47">
        <v>31</v>
      </c>
      <c r="K2045" s="46">
        <v>0.14000000000000001</v>
      </c>
      <c r="L2045" s="47" t="s">
        <v>30</v>
      </c>
      <c r="M2045" s="46">
        <v>0.26</v>
      </c>
      <c r="N2045" s="47">
        <v>0.34574468085106386</v>
      </c>
      <c r="O2045" s="47">
        <v>224.94148936170214</v>
      </c>
      <c r="P2045" s="47">
        <v>0.70967741935483875</v>
      </c>
      <c r="Q2045" s="47">
        <v>876.70967741935488</v>
      </c>
    </row>
    <row r="2046" spans="1:17" x14ac:dyDescent="0.35">
      <c r="A2046" s="44">
        <v>41782</v>
      </c>
      <c r="B2046" s="45" t="s">
        <v>3450</v>
      </c>
      <c r="C2046" s="35" t="s">
        <v>2563</v>
      </c>
      <c r="D2046" s="35" t="s">
        <v>2564</v>
      </c>
      <c r="E2046" s="35">
        <v>17</v>
      </c>
      <c r="F2046" s="35">
        <v>2</v>
      </c>
      <c r="G2046" s="46">
        <v>0.11764705882352941</v>
      </c>
      <c r="H2046" s="46">
        <v>0.17</v>
      </c>
      <c r="I2046" s="47">
        <v>36</v>
      </c>
      <c r="J2046" s="47">
        <v>3</v>
      </c>
      <c r="K2046" s="46">
        <v>0.08</v>
      </c>
      <c r="L2046" s="47" t="s">
        <v>30</v>
      </c>
      <c r="M2046" s="46">
        <v>0.22</v>
      </c>
      <c r="N2046" s="47">
        <v>0</v>
      </c>
      <c r="O2046" s="47">
        <v>197.84848484848484</v>
      </c>
      <c r="P2046" s="47">
        <v>0</v>
      </c>
      <c r="Q2046" s="47">
        <v>687.33333333333337</v>
      </c>
    </row>
    <row r="2047" spans="1:17" x14ac:dyDescent="0.35">
      <c r="A2047" s="44">
        <v>11187</v>
      </c>
      <c r="B2047" s="45" t="s">
        <v>3450</v>
      </c>
      <c r="C2047" s="35" t="s">
        <v>251</v>
      </c>
      <c r="D2047" s="35" t="s">
        <v>252</v>
      </c>
      <c r="E2047" s="35">
        <v>133</v>
      </c>
      <c r="F2047" s="35">
        <v>47</v>
      </c>
      <c r="G2047" s="46">
        <v>0.35338345864661652</v>
      </c>
      <c r="H2047" s="46">
        <v>0.41</v>
      </c>
      <c r="I2047" s="47">
        <v>132</v>
      </c>
      <c r="J2047" s="47">
        <v>63</v>
      </c>
      <c r="K2047" s="46">
        <v>0.48</v>
      </c>
      <c r="L2047" s="47" t="s">
        <v>21</v>
      </c>
      <c r="M2047" s="46">
        <v>0.55000000000000004</v>
      </c>
      <c r="N2047" s="47">
        <v>1.1159420289855073</v>
      </c>
      <c r="O2047" s="47">
        <v>1043.8115942028985</v>
      </c>
      <c r="P2047" s="47">
        <v>1.0952380952380953</v>
      </c>
      <c r="Q2047" s="47">
        <v>1312.7142857142858</v>
      </c>
    </row>
    <row r="2048" spans="1:17" x14ac:dyDescent="0.35">
      <c r="A2048" s="44">
        <v>11842</v>
      </c>
      <c r="B2048" s="45" t="s">
        <v>3450</v>
      </c>
      <c r="C2048" s="35" t="s">
        <v>2369</v>
      </c>
      <c r="D2048" s="35" t="s">
        <v>2370</v>
      </c>
      <c r="E2048" s="35">
        <v>32</v>
      </c>
      <c r="F2048" s="35">
        <v>4</v>
      </c>
      <c r="G2048" s="46">
        <v>0.125</v>
      </c>
      <c r="H2048" s="46">
        <v>0.18</v>
      </c>
      <c r="I2048" s="47">
        <v>31</v>
      </c>
      <c r="J2048" s="47">
        <v>3</v>
      </c>
      <c r="K2048" s="46">
        <v>0.1</v>
      </c>
      <c r="L2048" s="47" t="s">
        <v>30</v>
      </c>
      <c r="M2048" s="46">
        <v>0.23</v>
      </c>
      <c r="N2048" s="47">
        <v>0.35714285714285715</v>
      </c>
      <c r="O2048" s="47">
        <v>136.71428571428572</v>
      </c>
      <c r="P2048" s="47">
        <v>0.33333333333333331</v>
      </c>
      <c r="Q2048" s="47">
        <v>626</v>
      </c>
    </row>
    <row r="2049" spans="1:17" x14ac:dyDescent="0.35">
      <c r="A2049" s="44">
        <v>43546</v>
      </c>
      <c r="B2049" s="45" t="s">
        <v>3450</v>
      </c>
      <c r="C2049" s="35" t="s">
        <v>1711</v>
      </c>
      <c r="D2049" s="35" t="s">
        <v>1712</v>
      </c>
      <c r="E2049" s="35">
        <v>16</v>
      </c>
      <c r="F2049" s="35">
        <v>2</v>
      </c>
      <c r="G2049" s="46">
        <v>0.125</v>
      </c>
      <c r="H2049" s="46">
        <v>0.18</v>
      </c>
      <c r="I2049" s="47">
        <v>139</v>
      </c>
      <c r="J2049" s="47">
        <v>27</v>
      </c>
      <c r="K2049" s="46">
        <v>0.19</v>
      </c>
      <c r="L2049" s="47" t="s">
        <v>21</v>
      </c>
      <c r="M2049" s="46">
        <v>0.24</v>
      </c>
      <c r="N2049" s="47">
        <v>0</v>
      </c>
      <c r="O2049" s="47">
        <v>572.58928571428567</v>
      </c>
      <c r="P2049" s="47">
        <v>0</v>
      </c>
      <c r="Q2049" s="47">
        <v>895.88888888888891</v>
      </c>
    </row>
    <row r="2050" spans="1:17" x14ac:dyDescent="0.35">
      <c r="A2050" s="44">
        <v>42399</v>
      </c>
      <c r="B2050" s="45" t="s">
        <v>3450</v>
      </c>
      <c r="C2050" s="35" t="s">
        <v>2395</v>
      </c>
      <c r="D2050" s="35" t="s">
        <v>2396</v>
      </c>
      <c r="E2050" s="35">
        <v>294</v>
      </c>
      <c r="F2050" s="35">
        <v>27</v>
      </c>
      <c r="G2050" s="46">
        <v>9.1836734693877556E-2</v>
      </c>
      <c r="H2050" s="46">
        <v>0.14000000000000001</v>
      </c>
      <c r="I2050" s="47">
        <v>325</v>
      </c>
      <c r="J2050" s="47">
        <v>32</v>
      </c>
      <c r="K2050" s="46">
        <v>0.1</v>
      </c>
      <c r="L2050" s="47" t="s">
        <v>30</v>
      </c>
      <c r="M2050" s="46">
        <v>0.19</v>
      </c>
      <c r="N2050" s="47">
        <v>0</v>
      </c>
      <c r="O2050" s="47">
        <v>269.84300341296927</v>
      </c>
      <c r="P2050" s="47">
        <v>0</v>
      </c>
      <c r="Q2050" s="47">
        <v>950.5</v>
      </c>
    </row>
    <row r="2051" spans="1:17" x14ac:dyDescent="0.35">
      <c r="A2051" s="44">
        <v>42979</v>
      </c>
      <c r="B2051" s="45" t="s">
        <v>3450</v>
      </c>
      <c r="C2051" s="35" t="s">
        <v>2061</v>
      </c>
      <c r="D2051" s="35" t="s">
        <v>2062</v>
      </c>
      <c r="E2051" s="35">
        <v>296</v>
      </c>
      <c r="F2051" s="35">
        <v>39</v>
      </c>
      <c r="G2051" s="46">
        <v>0.13175675675675674</v>
      </c>
      <c r="H2051" s="46">
        <v>0.18</v>
      </c>
      <c r="I2051" s="47">
        <v>540</v>
      </c>
      <c r="J2051" s="47">
        <v>73</v>
      </c>
      <c r="K2051" s="46">
        <v>0.14000000000000001</v>
      </c>
      <c r="L2051" s="47" t="s">
        <v>30</v>
      </c>
      <c r="M2051" s="46">
        <v>0.23</v>
      </c>
      <c r="N2051" s="47">
        <v>0</v>
      </c>
      <c r="O2051" s="47">
        <v>614.60599571734474</v>
      </c>
      <c r="P2051" s="47">
        <v>0</v>
      </c>
      <c r="Q2051" s="47">
        <v>802.83561643835617</v>
      </c>
    </row>
    <row r="2052" spans="1:17" x14ac:dyDescent="0.35">
      <c r="A2052" s="44">
        <v>43545</v>
      </c>
      <c r="B2052" s="45" t="s">
        <v>3450</v>
      </c>
      <c r="C2052" s="35" t="s">
        <v>1503</v>
      </c>
      <c r="D2052" s="35" t="s">
        <v>1504</v>
      </c>
      <c r="E2052" s="35">
        <v>23</v>
      </c>
      <c r="F2052" s="35">
        <v>4</v>
      </c>
      <c r="G2052" s="46">
        <v>0.17391304347826086</v>
      </c>
      <c r="H2052" s="46">
        <v>0.22</v>
      </c>
      <c r="I2052" s="47">
        <v>239</v>
      </c>
      <c r="J2052" s="47">
        <v>50</v>
      </c>
      <c r="K2052" s="46">
        <v>0.21</v>
      </c>
      <c r="L2052" s="47" t="s">
        <v>30</v>
      </c>
      <c r="M2052" s="46">
        <v>0.27</v>
      </c>
      <c r="N2052" s="47">
        <v>0</v>
      </c>
      <c r="O2052" s="47">
        <v>453.50264550264552</v>
      </c>
      <c r="P2052" s="47">
        <v>0</v>
      </c>
      <c r="Q2052" s="47">
        <v>788.06</v>
      </c>
    </row>
    <row r="2053" spans="1:17" x14ac:dyDescent="0.35">
      <c r="A2053" s="44">
        <v>355</v>
      </c>
      <c r="B2053" s="45" t="s">
        <v>3450</v>
      </c>
      <c r="C2053" s="35" t="s">
        <v>745</v>
      </c>
      <c r="D2053" s="35" t="s">
        <v>746</v>
      </c>
      <c r="E2053" s="35">
        <v>62</v>
      </c>
      <c r="F2053" s="35">
        <v>17</v>
      </c>
      <c r="G2053" s="46">
        <v>0.27419354838709675</v>
      </c>
      <c r="H2053" s="46">
        <v>0.32</v>
      </c>
      <c r="I2053" s="47">
        <v>76</v>
      </c>
      <c r="J2053" s="47">
        <v>25</v>
      </c>
      <c r="K2053" s="46">
        <v>0.33</v>
      </c>
      <c r="L2053" s="47" t="s">
        <v>21</v>
      </c>
      <c r="M2053" s="46">
        <v>0.38</v>
      </c>
      <c r="N2053" s="47">
        <v>0.31372549019607843</v>
      </c>
      <c r="O2053" s="47">
        <v>215.70588235294119</v>
      </c>
      <c r="P2053" s="47">
        <v>0.12</v>
      </c>
      <c r="Q2053" s="47">
        <v>545.32000000000005</v>
      </c>
    </row>
    <row r="2054" spans="1:17" x14ac:dyDescent="0.35">
      <c r="A2054" s="44">
        <v>11205</v>
      </c>
      <c r="B2054" s="45" t="s">
        <v>3450</v>
      </c>
      <c r="C2054" s="35" t="s">
        <v>845</v>
      </c>
      <c r="D2054" s="35" t="s">
        <v>846</v>
      </c>
      <c r="E2054" s="35">
        <v>309</v>
      </c>
      <c r="F2054" s="35">
        <v>67</v>
      </c>
      <c r="G2054" s="46">
        <v>0.2168284789644013</v>
      </c>
      <c r="H2054" s="46">
        <v>0.27</v>
      </c>
      <c r="I2054" s="47">
        <v>268</v>
      </c>
      <c r="J2054" s="47">
        <v>84</v>
      </c>
      <c r="K2054" s="46">
        <v>0.31</v>
      </c>
      <c r="L2054" s="47" t="s">
        <v>21</v>
      </c>
      <c r="M2054" s="46">
        <v>0.36</v>
      </c>
      <c r="N2054" s="47">
        <v>0.55978260869565222</v>
      </c>
      <c r="O2054" s="47">
        <v>379.23369565217394</v>
      </c>
      <c r="P2054" s="47">
        <v>0.69047619047619047</v>
      </c>
      <c r="Q2054" s="47">
        <v>2693.9166666666665</v>
      </c>
    </row>
    <row r="2055" spans="1:17" x14ac:dyDescent="0.35">
      <c r="A2055" s="44">
        <v>11211</v>
      </c>
      <c r="B2055" s="45" t="s">
        <v>3450</v>
      </c>
      <c r="C2055" s="35" t="s">
        <v>305</v>
      </c>
      <c r="D2055" s="35" t="s">
        <v>306</v>
      </c>
      <c r="E2055" s="35">
        <v>15</v>
      </c>
      <c r="F2055" s="35">
        <v>3</v>
      </c>
      <c r="G2055" s="46">
        <v>0.2</v>
      </c>
      <c r="H2055" s="46">
        <v>0.25</v>
      </c>
      <c r="I2055" s="47">
        <v>20</v>
      </c>
      <c r="J2055" s="47">
        <v>9</v>
      </c>
      <c r="K2055" s="46">
        <v>0.45</v>
      </c>
      <c r="L2055" s="47" t="s">
        <v>21</v>
      </c>
      <c r="M2055" s="46">
        <v>0.52</v>
      </c>
      <c r="N2055" s="47">
        <v>0.36363636363636365</v>
      </c>
      <c r="O2055" s="47">
        <v>408.72727272727275</v>
      </c>
      <c r="P2055" s="47">
        <v>0.33333333333333331</v>
      </c>
      <c r="Q2055" s="47">
        <v>1081.3333333333333</v>
      </c>
    </row>
    <row r="2056" spans="1:17" x14ac:dyDescent="0.35">
      <c r="A2056" s="44">
        <v>13278</v>
      </c>
      <c r="B2056" s="45" t="s">
        <v>3450</v>
      </c>
      <c r="C2056" s="35" t="s">
        <v>1863</v>
      </c>
      <c r="D2056" s="35" t="s">
        <v>1864</v>
      </c>
      <c r="E2056" s="35">
        <v>80</v>
      </c>
      <c r="F2056" s="35">
        <v>6</v>
      </c>
      <c r="G2056" s="46">
        <v>7.4999999999999997E-2</v>
      </c>
      <c r="H2056" s="46">
        <v>0.13</v>
      </c>
      <c r="I2056" s="47">
        <v>127</v>
      </c>
      <c r="J2056" s="47">
        <v>22</v>
      </c>
      <c r="K2056" s="46">
        <v>0.17</v>
      </c>
      <c r="L2056" s="47" t="s">
        <v>21</v>
      </c>
      <c r="M2056" s="46">
        <v>0.22</v>
      </c>
      <c r="N2056" s="47">
        <v>0.41904761904761906</v>
      </c>
      <c r="O2056" s="47">
        <v>658.05714285714282</v>
      </c>
      <c r="P2056" s="47">
        <v>0.18181818181818182</v>
      </c>
      <c r="Q2056" s="47">
        <v>1054.3181818181818</v>
      </c>
    </row>
    <row r="2057" spans="1:17" x14ac:dyDescent="0.35">
      <c r="A2057" s="44">
        <v>127</v>
      </c>
      <c r="B2057" s="45" t="s">
        <v>3450</v>
      </c>
      <c r="C2057" s="35" t="s">
        <v>391</v>
      </c>
      <c r="D2057" s="35" t="s">
        <v>392</v>
      </c>
      <c r="E2057" s="35">
        <v>153</v>
      </c>
      <c r="F2057" s="35">
        <v>41</v>
      </c>
      <c r="G2057" s="46">
        <v>0.26797385620915032</v>
      </c>
      <c r="H2057" s="46">
        <v>0.32</v>
      </c>
      <c r="I2057" s="47">
        <v>179</v>
      </c>
      <c r="J2057" s="47">
        <v>75</v>
      </c>
      <c r="K2057" s="46">
        <v>0.42</v>
      </c>
      <c r="L2057" s="47" t="s">
        <v>21</v>
      </c>
      <c r="M2057" s="46">
        <v>0.48</v>
      </c>
      <c r="N2057" s="47">
        <v>0.79807692307692313</v>
      </c>
      <c r="O2057" s="47">
        <v>470.42307692307691</v>
      </c>
      <c r="P2057" s="47">
        <v>0.62666666666666671</v>
      </c>
      <c r="Q2057" s="47">
        <v>1063.2</v>
      </c>
    </row>
    <row r="2058" spans="1:17" x14ac:dyDescent="0.35">
      <c r="A2058" s="44">
        <v>11218</v>
      </c>
      <c r="B2058" s="45" t="s">
        <v>3450</v>
      </c>
      <c r="C2058" s="35" t="s">
        <v>543</v>
      </c>
      <c r="D2058" s="35" t="s">
        <v>544</v>
      </c>
      <c r="E2058" s="35">
        <v>54</v>
      </c>
      <c r="F2058" s="35">
        <v>23</v>
      </c>
      <c r="G2058" s="46">
        <v>0.42592592592592593</v>
      </c>
      <c r="H2058" s="46">
        <v>0.49</v>
      </c>
      <c r="I2058" s="47">
        <v>75</v>
      </c>
      <c r="J2058" s="47">
        <v>27</v>
      </c>
      <c r="K2058" s="46">
        <v>0.36</v>
      </c>
      <c r="L2058" s="47" t="s">
        <v>30</v>
      </c>
      <c r="M2058" s="46">
        <v>0.56000000000000005</v>
      </c>
      <c r="N2058" s="47">
        <v>0.5625</v>
      </c>
      <c r="O2058" s="47">
        <v>625.08333333333337</v>
      </c>
      <c r="P2058" s="47">
        <v>0.48148148148148145</v>
      </c>
      <c r="Q2058" s="47">
        <v>1103.7037037037037</v>
      </c>
    </row>
    <row r="2059" spans="1:17" x14ac:dyDescent="0.35">
      <c r="A2059" s="44">
        <v>41285</v>
      </c>
      <c r="B2059" s="45" t="s">
        <v>3450</v>
      </c>
      <c r="C2059" s="35" t="s">
        <v>717</v>
      </c>
      <c r="D2059" s="35" t="s">
        <v>718</v>
      </c>
      <c r="E2059" s="35">
        <v>23</v>
      </c>
      <c r="F2059" s="35">
        <v>6</v>
      </c>
      <c r="G2059" s="46">
        <v>0.2608695652173913</v>
      </c>
      <c r="H2059" s="46">
        <v>0.31</v>
      </c>
      <c r="I2059" s="47">
        <v>21</v>
      </c>
      <c r="J2059" s="47">
        <v>7</v>
      </c>
      <c r="K2059" s="46">
        <v>0.33</v>
      </c>
      <c r="L2059" s="47" t="s">
        <v>21</v>
      </c>
      <c r="M2059" s="46">
        <v>0.38</v>
      </c>
      <c r="N2059" s="47">
        <v>0.35714285714285715</v>
      </c>
      <c r="O2059" s="47">
        <v>216.71428571428572</v>
      </c>
      <c r="P2059" s="47">
        <v>0.7142857142857143</v>
      </c>
      <c r="Q2059" s="47">
        <v>837.28571428571433</v>
      </c>
    </row>
    <row r="2060" spans="1:17" x14ac:dyDescent="0.35">
      <c r="A2060" s="44">
        <v>12115</v>
      </c>
      <c r="B2060" s="45" t="s">
        <v>3450</v>
      </c>
      <c r="C2060" s="35" t="s">
        <v>2485</v>
      </c>
      <c r="D2060" s="35" t="s">
        <v>2486</v>
      </c>
      <c r="E2060" s="35">
        <v>65</v>
      </c>
      <c r="F2060" s="35">
        <v>9</v>
      </c>
      <c r="G2060" s="46">
        <v>0.13846153846153847</v>
      </c>
      <c r="H2060" s="46">
        <v>0.19</v>
      </c>
      <c r="I2060" s="47">
        <v>53</v>
      </c>
      <c r="J2060" s="47">
        <v>5</v>
      </c>
      <c r="K2060" s="46">
        <v>0.09</v>
      </c>
      <c r="L2060" s="47" t="s">
        <v>30</v>
      </c>
      <c r="M2060" s="46">
        <v>0.24</v>
      </c>
      <c r="N2060" s="47">
        <v>0.1875</v>
      </c>
      <c r="O2060" s="47">
        <v>504.02083333333331</v>
      </c>
      <c r="P2060" s="47">
        <v>0.8</v>
      </c>
      <c r="Q2060" s="47">
        <v>971.8</v>
      </c>
    </row>
    <row r="2061" spans="1:17" x14ac:dyDescent="0.35">
      <c r="A2061" s="44">
        <v>42532</v>
      </c>
      <c r="B2061" s="45" t="s">
        <v>3450</v>
      </c>
      <c r="C2061" s="35" t="s">
        <v>949</v>
      </c>
      <c r="D2061" s="35" t="s">
        <v>950</v>
      </c>
      <c r="E2061" s="35">
        <v>22</v>
      </c>
      <c r="F2061" s="35">
        <v>5</v>
      </c>
      <c r="G2061" s="46">
        <v>0.22727272727272727</v>
      </c>
      <c r="H2061" s="46">
        <v>0.28000000000000003</v>
      </c>
      <c r="I2061" s="47">
        <v>20</v>
      </c>
      <c r="J2061" s="47">
        <v>6</v>
      </c>
      <c r="K2061" s="46">
        <v>0.3</v>
      </c>
      <c r="L2061" s="47" t="s">
        <v>21</v>
      </c>
      <c r="M2061" s="46">
        <v>0.35</v>
      </c>
      <c r="N2061" s="47">
        <v>0</v>
      </c>
      <c r="O2061" s="47">
        <v>458.35714285714283</v>
      </c>
      <c r="P2061" s="47">
        <v>0</v>
      </c>
      <c r="Q2061" s="47">
        <v>736.16666666666663</v>
      </c>
    </row>
    <row r="2062" spans="1:17" x14ac:dyDescent="0.35">
      <c r="A2062" s="44">
        <v>500</v>
      </c>
      <c r="B2062" s="45" t="s">
        <v>3450</v>
      </c>
      <c r="C2062" s="35" t="s">
        <v>2949</v>
      </c>
      <c r="D2062" s="35" t="s">
        <v>2950</v>
      </c>
      <c r="E2062" s="35">
        <v>791</v>
      </c>
      <c r="F2062" s="35">
        <v>36</v>
      </c>
      <c r="G2062" s="46">
        <v>4.5512010113780026E-2</v>
      </c>
      <c r="H2062" s="46">
        <v>0.1</v>
      </c>
      <c r="I2062" s="47">
        <v>922</v>
      </c>
      <c r="J2062" s="47">
        <v>36</v>
      </c>
      <c r="K2062" s="46">
        <v>0.04</v>
      </c>
      <c r="L2062" s="47" t="s">
        <v>30</v>
      </c>
      <c r="M2062" s="46">
        <v>0.15</v>
      </c>
      <c r="N2062" s="47">
        <v>0.82957110609480811</v>
      </c>
      <c r="O2062" s="47">
        <v>211.77088036117382</v>
      </c>
      <c r="P2062" s="47">
        <v>0.69444444444444442</v>
      </c>
      <c r="Q2062" s="47">
        <v>580.63888888888891</v>
      </c>
    </row>
    <row r="2063" spans="1:17" x14ac:dyDescent="0.35">
      <c r="A2063" s="44">
        <v>10270</v>
      </c>
      <c r="B2063" s="45" t="s">
        <v>3450</v>
      </c>
      <c r="C2063" s="35" t="s">
        <v>117</v>
      </c>
      <c r="D2063" s="35" t="s">
        <v>118</v>
      </c>
      <c r="E2063" s="35">
        <v>56</v>
      </c>
      <c r="F2063" s="35">
        <v>26</v>
      </c>
      <c r="G2063" s="46">
        <v>0.4642857142857143</v>
      </c>
      <c r="H2063" s="46">
        <v>0.53</v>
      </c>
      <c r="I2063" s="47">
        <v>95</v>
      </c>
      <c r="J2063" s="47">
        <v>53</v>
      </c>
      <c r="K2063" s="46">
        <v>0.56000000000000005</v>
      </c>
      <c r="L2063" s="47" t="s">
        <v>21</v>
      </c>
      <c r="M2063" s="46">
        <v>0.64</v>
      </c>
      <c r="N2063" s="47">
        <v>0.21428571428571427</v>
      </c>
      <c r="O2063" s="47">
        <v>160.45238095238096</v>
      </c>
      <c r="P2063" s="47">
        <v>0.22641509433962265</v>
      </c>
      <c r="Q2063" s="47">
        <v>778.90566037735846</v>
      </c>
    </row>
    <row r="2064" spans="1:17" x14ac:dyDescent="0.35">
      <c r="A2064" s="44">
        <v>11219</v>
      </c>
      <c r="B2064" s="45" t="s">
        <v>3450</v>
      </c>
      <c r="C2064" s="35" t="s">
        <v>1217</v>
      </c>
      <c r="D2064" s="35" t="s">
        <v>1218</v>
      </c>
      <c r="E2064" s="35">
        <v>41</v>
      </c>
      <c r="F2064" s="35">
        <v>9</v>
      </c>
      <c r="G2064" s="46">
        <v>0.21951219512195122</v>
      </c>
      <c r="H2064" s="46">
        <v>0.27</v>
      </c>
      <c r="I2064" s="47">
        <v>40</v>
      </c>
      <c r="J2064" s="47">
        <v>10</v>
      </c>
      <c r="K2064" s="46">
        <v>0.25</v>
      </c>
      <c r="L2064" s="47" t="s">
        <v>30</v>
      </c>
      <c r="M2064" s="46">
        <v>0.32</v>
      </c>
      <c r="N2064" s="47">
        <v>0.26666666666666666</v>
      </c>
      <c r="O2064" s="47">
        <v>199.7</v>
      </c>
      <c r="P2064" s="47">
        <v>0</v>
      </c>
      <c r="Q2064" s="47">
        <v>682.3</v>
      </c>
    </row>
    <row r="2065" spans="1:17" x14ac:dyDescent="0.35">
      <c r="A2065" s="44">
        <v>11207</v>
      </c>
      <c r="B2065" s="45" t="s">
        <v>3450</v>
      </c>
      <c r="C2065" s="35" t="s">
        <v>1097</v>
      </c>
      <c r="D2065" s="35" t="s">
        <v>1098</v>
      </c>
      <c r="E2065" s="35">
        <v>171</v>
      </c>
      <c r="F2065" s="35">
        <v>32</v>
      </c>
      <c r="G2065" s="46">
        <v>0.1871345029239766</v>
      </c>
      <c r="H2065" s="46">
        <v>0.24</v>
      </c>
      <c r="I2065" s="47">
        <v>181</v>
      </c>
      <c r="J2065" s="47">
        <v>49</v>
      </c>
      <c r="K2065" s="46">
        <v>0.27</v>
      </c>
      <c r="L2065" s="47" t="s">
        <v>21</v>
      </c>
      <c r="M2065" s="46">
        <v>0.32</v>
      </c>
      <c r="N2065" s="47">
        <v>0.76515151515151514</v>
      </c>
      <c r="O2065" s="47">
        <v>148.69696969696969</v>
      </c>
      <c r="P2065" s="47">
        <v>1.0204081632653061</v>
      </c>
      <c r="Q2065" s="47">
        <v>723.38775510204084</v>
      </c>
    </row>
    <row r="2066" spans="1:17" x14ac:dyDescent="0.35">
      <c r="A2066" s="44">
        <v>11841</v>
      </c>
      <c r="B2066" s="45" t="s">
        <v>3450</v>
      </c>
      <c r="C2066" s="35" t="s">
        <v>1741</v>
      </c>
      <c r="D2066" s="35" t="s">
        <v>1742</v>
      </c>
      <c r="E2066" s="35">
        <v>34</v>
      </c>
      <c r="F2066" s="35">
        <v>6</v>
      </c>
      <c r="G2066" s="46">
        <v>0.17647058823529413</v>
      </c>
      <c r="H2066" s="46">
        <v>0.23</v>
      </c>
      <c r="I2066" s="47">
        <v>57</v>
      </c>
      <c r="J2066" s="47">
        <v>10</v>
      </c>
      <c r="K2066" s="46">
        <v>0.18</v>
      </c>
      <c r="L2066" s="47" t="s">
        <v>30</v>
      </c>
      <c r="M2066" s="46">
        <v>0.28000000000000003</v>
      </c>
      <c r="N2066" s="47">
        <v>0.1276595744680851</v>
      </c>
      <c r="O2066" s="47">
        <v>160.61702127659575</v>
      </c>
      <c r="P2066" s="47">
        <v>0.1</v>
      </c>
      <c r="Q2066" s="47">
        <v>1323.1</v>
      </c>
    </row>
    <row r="2067" spans="1:17" x14ac:dyDescent="0.35">
      <c r="A2067" s="44">
        <v>40980</v>
      </c>
      <c r="B2067" s="45" t="s">
        <v>3450</v>
      </c>
      <c r="C2067" s="35" t="s">
        <v>1265</v>
      </c>
      <c r="D2067" s="35" t="s">
        <v>1266</v>
      </c>
      <c r="E2067" s="35">
        <v>12</v>
      </c>
      <c r="F2067" s="35">
        <v>5</v>
      </c>
      <c r="G2067" s="46">
        <v>0.41666666666666669</v>
      </c>
      <c r="H2067" s="46">
        <v>0.48</v>
      </c>
      <c r="I2067" s="47">
        <v>21</v>
      </c>
      <c r="J2067" s="47">
        <v>5</v>
      </c>
      <c r="K2067" s="46">
        <v>0.24</v>
      </c>
      <c r="L2067" s="47" t="s">
        <v>30</v>
      </c>
      <c r="M2067" s="46">
        <v>0.55000000000000004</v>
      </c>
      <c r="N2067" s="47">
        <v>0</v>
      </c>
      <c r="O2067" s="47">
        <v>147.75</v>
      </c>
      <c r="P2067" s="47">
        <v>0</v>
      </c>
      <c r="Q2067" s="47">
        <v>543</v>
      </c>
    </row>
    <row r="2068" spans="1:17" x14ac:dyDescent="0.35">
      <c r="A2068" s="44">
        <v>41324</v>
      </c>
      <c r="B2068" s="45" t="s">
        <v>3450</v>
      </c>
      <c r="C2068" s="35" t="s">
        <v>3321</v>
      </c>
      <c r="D2068" s="35" t="s">
        <v>3322</v>
      </c>
      <c r="E2068" s="35">
        <v>61</v>
      </c>
      <c r="F2068" s="35">
        <v>3</v>
      </c>
      <c r="G2068" s="46">
        <v>4.9180327868852458E-2</v>
      </c>
      <c r="H2068" s="46">
        <v>0.1</v>
      </c>
      <c r="I2068" s="47">
        <v>51</v>
      </c>
      <c r="J2068" s="47">
        <v>0</v>
      </c>
      <c r="K2068" s="46">
        <v>0</v>
      </c>
      <c r="L2068" s="47" t="s">
        <v>30</v>
      </c>
      <c r="M2068" s="46">
        <v>0.15</v>
      </c>
      <c r="N2068" s="47">
        <v>0.78431372549019607</v>
      </c>
      <c r="O2068" s="47">
        <v>349.96078431372547</v>
      </c>
      <c r="P2068" s="47">
        <v>0</v>
      </c>
      <c r="Q2068" s="47">
        <v>0</v>
      </c>
    </row>
    <row r="2069" spans="1:17" x14ac:dyDescent="0.35">
      <c r="A2069" s="44">
        <v>41393</v>
      </c>
      <c r="B2069" s="45" t="s">
        <v>3450</v>
      </c>
      <c r="C2069" s="35" t="s">
        <v>1675</v>
      </c>
      <c r="D2069" s="35" t="s">
        <v>1676</v>
      </c>
      <c r="E2069" s="35">
        <v>140</v>
      </c>
      <c r="F2069" s="35">
        <v>17</v>
      </c>
      <c r="G2069" s="46">
        <v>0.12142857142857143</v>
      </c>
      <c r="H2069" s="46">
        <v>0.17</v>
      </c>
      <c r="I2069" s="47">
        <v>109</v>
      </c>
      <c r="J2069" s="47">
        <v>21</v>
      </c>
      <c r="K2069" s="46">
        <v>0.19</v>
      </c>
      <c r="L2069" s="47" t="s">
        <v>21</v>
      </c>
      <c r="M2069" s="46">
        <v>0.24</v>
      </c>
      <c r="N2069" s="47">
        <v>0.40909090909090912</v>
      </c>
      <c r="O2069" s="47">
        <v>153.92045454545453</v>
      </c>
      <c r="P2069" s="47">
        <v>0.47619047619047616</v>
      </c>
      <c r="Q2069" s="47">
        <v>745.04761904761904</v>
      </c>
    </row>
    <row r="2070" spans="1:17" x14ac:dyDescent="0.35">
      <c r="A2070" s="44">
        <v>41394</v>
      </c>
      <c r="B2070" s="45" t="s">
        <v>3450</v>
      </c>
      <c r="C2070" s="35" t="s">
        <v>2845</v>
      </c>
      <c r="D2070" s="35" t="s">
        <v>2846</v>
      </c>
      <c r="E2070" s="35">
        <v>89</v>
      </c>
      <c r="F2070" s="35">
        <v>6</v>
      </c>
      <c r="G2070" s="46">
        <v>6.741573033707865E-2</v>
      </c>
      <c r="H2070" s="46">
        <v>0.12</v>
      </c>
      <c r="I2070" s="47">
        <v>96</v>
      </c>
      <c r="J2070" s="47">
        <v>5</v>
      </c>
      <c r="K2070" s="46">
        <v>0.05</v>
      </c>
      <c r="L2070" s="47" t="s">
        <v>30</v>
      </c>
      <c r="M2070" s="46">
        <v>0.17</v>
      </c>
      <c r="N2070" s="47">
        <v>0.2087912087912088</v>
      </c>
      <c r="O2070" s="47">
        <v>161.04395604395606</v>
      </c>
      <c r="P2070" s="47">
        <v>0.2</v>
      </c>
      <c r="Q2070" s="47">
        <v>695.6</v>
      </c>
    </row>
    <row r="2071" spans="1:17" x14ac:dyDescent="0.35">
      <c r="A2071" s="44">
        <v>43390</v>
      </c>
      <c r="B2071" s="45" t="s">
        <v>3450</v>
      </c>
      <c r="C2071" s="35" t="s">
        <v>2777</v>
      </c>
      <c r="D2071" s="35" t="s">
        <v>2778</v>
      </c>
      <c r="E2071" s="35">
        <v>210</v>
      </c>
      <c r="F2071" s="35">
        <v>8</v>
      </c>
      <c r="G2071" s="46">
        <v>3.8095238095238099E-2</v>
      </c>
      <c r="H2071" s="46">
        <v>0.09</v>
      </c>
      <c r="I2071" s="47">
        <v>147</v>
      </c>
      <c r="J2071" s="47">
        <v>9</v>
      </c>
      <c r="K2071" s="46">
        <v>0.06</v>
      </c>
      <c r="L2071" s="47" t="s">
        <v>30</v>
      </c>
      <c r="M2071" s="46">
        <v>0.14000000000000001</v>
      </c>
      <c r="N2071" s="47">
        <v>0.2608695652173913</v>
      </c>
      <c r="O2071" s="47">
        <v>100.76086956521739</v>
      </c>
      <c r="P2071" s="47">
        <v>0.55555555555555558</v>
      </c>
      <c r="Q2071" s="47">
        <v>704</v>
      </c>
    </row>
    <row r="2072" spans="1:17" x14ac:dyDescent="0.35">
      <c r="A2072" s="44">
        <v>11332</v>
      </c>
      <c r="B2072" s="45" t="s">
        <v>3450</v>
      </c>
      <c r="C2072" s="35" t="s">
        <v>1769</v>
      </c>
      <c r="D2072" s="35" t="s">
        <v>1770</v>
      </c>
      <c r="E2072" s="35">
        <v>77</v>
      </c>
      <c r="F2072" s="35">
        <v>8</v>
      </c>
      <c r="G2072" s="46">
        <v>0.1038961038961039</v>
      </c>
      <c r="H2072" s="46">
        <v>0.15</v>
      </c>
      <c r="I2072" s="47">
        <v>133</v>
      </c>
      <c r="J2072" s="47">
        <v>24</v>
      </c>
      <c r="K2072" s="46">
        <v>0.18</v>
      </c>
      <c r="L2072" s="47" t="s">
        <v>21</v>
      </c>
      <c r="M2072" s="46">
        <v>0.23</v>
      </c>
      <c r="N2072" s="47">
        <v>0.20183486238532111</v>
      </c>
      <c r="O2072" s="47">
        <v>176.78899082568807</v>
      </c>
      <c r="P2072" s="47">
        <v>0.25</v>
      </c>
      <c r="Q2072" s="47">
        <v>773</v>
      </c>
    </row>
    <row r="2073" spans="1:17" x14ac:dyDescent="0.35">
      <c r="A2073" s="44">
        <v>11203</v>
      </c>
      <c r="B2073" s="45" t="s">
        <v>3450</v>
      </c>
      <c r="C2073" s="35" t="s">
        <v>1231</v>
      </c>
      <c r="D2073" s="35" t="s">
        <v>1232</v>
      </c>
      <c r="E2073" s="35">
        <v>22</v>
      </c>
      <c r="F2073" s="35">
        <v>4</v>
      </c>
      <c r="G2073" s="46">
        <v>0.18181818181818182</v>
      </c>
      <c r="H2073" s="46">
        <v>0.23</v>
      </c>
      <c r="I2073" s="47">
        <v>32</v>
      </c>
      <c r="J2073" s="47">
        <v>8</v>
      </c>
      <c r="K2073" s="46">
        <v>0.25</v>
      </c>
      <c r="L2073" s="47" t="s">
        <v>21</v>
      </c>
      <c r="M2073" s="46">
        <v>0.3</v>
      </c>
      <c r="N2073" s="47">
        <v>0.125</v>
      </c>
      <c r="O2073" s="47">
        <v>72.916666666666671</v>
      </c>
      <c r="P2073" s="47">
        <v>0</v>
      </c>
      <c r="Q2073" s="47">
        <v>332.125</v>
      </c>
    </row>
    <row r="2074" spans="1:17" x14ac:dyDescent="0.35">
      <c r="A2074" s="44">
        <v>10260</v>
      </c>
      <c r="B2074" s="45" t="s">
        <v>3450</v>
      </c>
      <c r="C2074" s="35" t="s">
        <v>321</v>
      </c>
      <c r="D2074" s="35" t="s">
        <v>322</v>
      </c>
      <c r="E2074" s="35">
        <v>43</v>
      </c>
      <c r="F2074" s="35">
        <v>6</v>
      </c>
      <c r="G2074" s="46">
        <v>0.13953488372093023</v>
      </c>
      <c r="H2074" s="46">
        <v>0.19</v>
      </c>
      <c r="I2074" s="47">
        <v>52</v>
      </c>
      <c r="J2074" s="47">
        <v>23</v>
      </c>
      <c r="K2074" s="46">
        <v>0.44</v>
      </c>
      <c r="L2074" s="47" t="s">
        <v>21</v>
      </c>
      <c r="M2074" s="46">
        <v>0.51</v>
      </c>
      <c r="N2074" s="47">
        <v>0.20689655172413793</v>
      </c>
      <c r="O2074" s="47">
        <v>81.379310344827587</v>
      </c>
      <c r="P2074" s="47">
        <v>0.43478260869565216</v>
      </c>
      <c r="Q2074" s="47">
        <v>559</v>
      </c>
    </row>
    <row r="2075" spans="1:17" x14ac:dyDescent="0.35">
      <c r="A2075" s="44">
        <v>362</v>
      </c>
      <c r="B2075" s="45" t="s">
        <v>3450</v>
      </c>
      <c r="C2075" s="35" t="s">
        <v>1625</v>
      </c>
      <c r="D2075" s="35" t="s">
        <v>1626</v>
      </c>
      <c r="E2075" s="35">
        <v>57</v>
      </c>
      <c r="F2075" s="35">
        <v>13</v>
      </c>
      <c r="G2075" s="46">
        <v>0.22807017543859648</v>
      </c>
      <c r="H2075" s="46">
        <v>0.28000000000000003</v>
      </c>
      <c r="I2075" s="47">
        <v>53</v>
      </c>
      <c r="J2075" s="47">
        <v>10</v>
      </c>
      <c r="K2075" s="46">
        <v>0.19</v>
      </c>
      <c r="L2075" s="47" t="s">
        <v>30</v>
      </c>
      <c r="M2075" s="46">
        <v>0.33</v>
      </c>
      <c r="N2075" s="47">
        <v>0.44186046511627908</v>
      </c>
      <c r="O2075" s="47">
        <v>148.65116279069767</v>
      </c>
      <c r="P2075" s="47">
        <v>0.4</v>
      </c>
      <c r="Q2075" s="47">
        <v>563.1</v>
      </c>
    </row>
    <row r="2076" spans="1:17" x14ac:dyDescent="0.35">
      <c r="A2076" s="44">
        <v>11222</v>
      </c>
      <c r="B2076" s="45" t="s">
        <v>3450</v>
      </c>
      <c r="C2076" s="35" t="s">
        <v>239</v>
      </c>
      <c r="D2076" s="35" t="s">
        <v>240</v>
      </c>
      <c r="E2076" s="35">
        <v>57</v>
      </c>
      <c r="F2076" s="35">
        <v>14</v>
      </c>
      <c r="G2076" s="46">
        <v>0.24561403508771928</v>
      </c>
      <c r="H2076" s="46">
        <v>0.3</v>
      </c>
      <c r="I2076" s="47">
        <v>95</v>
      </c>
      <c r="J2076" s="47">
        <v>46</v>
      </c>
      <c r="K2076" s="46">
        <v>0.48</v>
      </c>
      <c r="L2076" s="47" t="s">
        <v>21</v>
      </c>
      <c r="M2076" s="46">
        <v>0.55000000000000004</v>
      </c>
      <c r="N2076" s="47">
        <v>0.18367346938775511</v>
      </c>
      <c r="O2076" s="47">
        <v>203.53061224489795</v>
      </c>
      <c r="P2076" s="47">
        <v>0.19565217391304349</v>
      </c>
      <c r="Q2076" s="47">
        <v>695.54347826086962</v>
      </c>
    </row>
    <row r="2077" spans="1:17" x14ac:dyDescent="0.35">
      <c r="A2077" s="44">
        <v>12561</v>
      </c>
      <c r="B2077" s="45" t="s">
        <v>3450</v>
      </c>
      <c r="C2077" s="35" t="s">
        <v>3025</v>
      </c>
      <c r="D2077" s="35" t="s">
        <v>3026</v>
      </c>
      <c r="E2077" s="35">
        <v>30</v>
      </c>
      <c r="F2077" s="35">
        <v>6</v>
      </c>
      <c r="G2077" s="46">
        <v>0.2</v>
      </c>
      <c r="H2077" s="46">
        <v>0.25</v>
      </c>
      <c r="I2077" s="47">
        <v>30</v>
      </c>
      <c r="J2077" s="47">
        <v>1</v>
      </c>
      <c r="K2077" s="46">
        <v>0.03</v>
      </c>
      <c r="L2077" s="47" t="s">
        <v>30</v>
      </c>
      <c r="M2077" s="46">
        <v>0.3</v>
      </c>
      <c r="N2077" s="47">
        <v>0.20689655172413793</v>
      </c>
      <c r="O2077" s="47">
        <v>129.20689655172413</v>
      </c>
      <c r="P2077" s="47">
        <v>0</v>
      </c>
      <c r="Q2077" s="47">
        <v>100</v>
      </c>
    </row>
    <row r="2078" spans="1:17" x14ac:dyDescent="0.35">
      <c r="A2078" s="44">
        <v>12015</v>
      </c>
      <c r="B2078" s="45" t="s">
        <v>3450</v>
      </c>
      <c r="C2078" s="35" t="s">
        <v>903</v>
      </c>
      <c r="D2078" s="35" t="s">
        <v>904</v>
      </c>
      <c r="E2078" s="35">
        <v>60</v>
      </c>
      <c r="F2078" s="35">
        <v>16</v>
      </c>
      <c r="G2078" s="46">
        <v>0.26666666666666666</v>
      </c>
      <c r="H2078" s="46">
        <v>0.32</v>
      </c>
      <c r="I2078" s="47">
        <v>91</v>
      </c>
      <c r="J2078" s="47">
        <v>27</v>
      </c>
      <c r="K2078" s="46">
        <v>0.3</v>
      </c>
      <c r="L2078" s="47" t="s">
        <v>30</v>
      </c>
      <c r="M2078" s="46">
        <v>0.37</v>
      </c>
      <c r="N2078" s="47">
        <v>1.0625</v>
      </c>
      <c r="O2078" s="47">
        <v>425.75</v>
      </c>
      <c r="P2078" s="47">
        <v>0.44444444444444442</v>
      </c>
      <c r="Q2078" s="47">
        <v>1003.4074074074074</v>
      </c>
    </row>
    <row r="2079" spans="1:17" x14ac:dyDescent="0.35">
      <c r="A2079" s="44">
        <v>477</v>
      </c>
      <c r="B2079" s="45" t="s">
        <v>3450</v>
      </c>
      <c r="C2079" s="35" t="s">
        <v>2139</v>
      </c>
      <c r="D2079" s="35" t="s">
        <v>2140</v>
      </c>
      <c r="E2079" s="35">
        <v>168</v>
      </c>
      <c r="F2079" s="35">
        <v>23</v>
      </c>
      <c r="G2079" s="46">
        <v>0.13690476190476192</v>
      </c>
      <c r="H2079" s="46">
        <v>0.19</v>
      </c>
      <c r="I2079" s="47">
        <v>194</v>
      </c>
      <c r="J2079" s="47">
        <v>26</v>
      </c>
      <c r="K2079" s="46">
        <v>0.13</v>
      </c>
      <c r="L2079" s="47" t="s">
        <v>30</v>
      </c>
      <c r="M2079" s="46">
        <v>0.24</v>
      </c>
      <c r="N2079" s="47">
        <v>0.8214285714285714</v>
      </c>
      <c r="O2079" s="47">
        <v>214.13095238095238</v>
      </c>
      <c r="P2079" s="47">
        <v>0.46153846153846156</v>
      </c>
      <c r="Q2079" s="47">
        <v>527.07692307692309</v>
      </c>
    </row>
    <row r="2080" spans="1:17" x14ac:dyDescent="0.35">
      <c r="A2080" s="44">
        <v>40072</v>
      </c>
      <c r="B2080" s="45" t="s">
        <v>3450</v>
      </c>
      <c r="C2080" s="35" t="s">
        <v>963</v>
      </c>
      <c r="D2080" s="35" t="s">
        <v>964</v>
      </c>
      <c r="E2080" s="35">
        <v>25</v>
      </c>
      <c r="F2080" s="35">
        <v>9</v>
      </c>
      <c r="G2080" s="46">
        <v>0.36</v>
      </c>
      <c r="H2080" s="46">
        <v>0.41</v>
      </c>
      <c r="I2080" s="47">
        <v>38</v>
      </c>
      <c r="J2080" s="47">
        <v>11</v>
      </c>
      <c r="K2080" s="46">
        <v>0.28999999999999998</v>
      </c>
      <c r="L2080" s="47" t="s">
        <v>30</v>
      </c>
      <c r="M2080" s="46">
        <v>0.47</v>
      </c>
      <c r="N2080" s="47">
        <v>0.22222222222222221</v>
      </c>
      <c r="O2080" s="47">
        <v>66.81481481481481</v>
      </c>
      <c r="P2080" s="47">
        <v>0.27272727272727271</v>
      </c>
      <c r="Q2080" s="47">
        <v>254.45454545454547</v>
      </c>
    </row>
    <row r="2081" spans="1:17" x14ac:dyDescent="0.35">
      <c r="A2081" s="44">
        <v>158</v>
      </c>
      <c r="B2081" s="45" t="s">
        <v>3450</v>
      </c>
      <c r="C2081" s="35" t="s">
        <v>2151</v>
      </c>
      <c r="D2081" s="35" t="s">
        <v>2152</v>
      </c>
      <c r="E2081" s="35">
        <v>304</v>
      </c>
      <c r="F2081" s="35">
        <v>35</v>
      </c>
      <c r="G2081" s="46">
        <v>0.11513157894736842</v>
      </c>
      <c r="H2081" s="46">
        <v>0.17</v>
      </c>
      <c r="I2081" s="47">
        <v>300</v>
      </c>
      <c r="J2081" s="47">
        <v>40</v>
      </c>
      <c r="K2081" s="46">
        <v>0.13</v>
      </c>
      <c r="L2081" s="47" t="s">
        <v>30</v>
      </c>
      <c r="M2081" s="46">
        <v>0.22</v>
      </c>
      <c r="N2081" s="47">
        <v>0.58846153846153848</v>
      </c>
      <c r="O2081" s="47">
        <v>346.73461538461538</v>
      </c>
      <c r="P2081" s="47">
        <v>0.25</v>
      </c>
      <c r="Q2081" s="47">
        <v>655.29999999999995</v>
      </c>
    </row>
    <row r="2082" spans="1:17" x14ac:dyDescent="0.35">
      <c r="A2082" s="44">
        <v>11224</v>
      </c>
      <c r="B2082" s="45" t="s">
        <v>3450</v>
      </c>
      <c r="C2082" s="35" t="s">
        <v>2611</v>
      </c>
      <c r="D2082" s="35" t="s">
        <v>2612</v>
      </c>
      <c r="E2082" s="35">
        <v>195</v>
      </c>
      <c r="F2082" s="35">
        <v>9</v>
      </c>
      <c r="G2082" s="46">
        <v>4.6153846153846156E-2</v>
      </c>
      <c r="H2082" s="46">
        <v>0.1</v>
      </c>
      <c r="I2082" s="47">
        <v>160</v>
      </c>
      <c r="J2082" s="47">
        <v>13</v>
      </c>
      <c r="K2082" s="46">
        <v>0.08</v>
      </c>
      <c r="L2082" s="47" t="s">
        <v>30</v>
      </c>
      <c r="M2082" s="46">
        <v>0.15</v>
      </c>
      <c r="N2082" s="47">
        <v>0.70748299319727892</v>
      </c>
      <c r="O2082" s="47">
        <v>225.20408163265307</v>
      </c>
      <c r="P2082" s="47">
        <v>0.53846153846153844</v>
      </c>
      <c r="Q2082" s="47">
        <v>455.15384615384613</v>
      </c>
    </row>
    <row r="2083" spans="1:17" x14ac:dyDescent="0.35">
      <c r="A2083" s="44">
        <v>11200</v>
      </c>
      <c r="B2083" s="45" t="s">
        <v>3450</v>
      </c>
      <c r="C2083" s="35" t="s">
        <v>2871</v>
      </c>
      <c r="D2083" s="35" t="s">
        <v>2872</v>
      </c>
      <c r="E2083" s="35">
        <v>23</v>
      </c>
      <c r="F2083" s="35">
        <v>1</v>
      </c>
      <c r="G2083" s="46">
        <v>4.3478260869565216E-2</v>
      </c>
      <c r="H2083" s="46">
        <v>0.09</v>
      </c>
      <c r="I2083" s="47">
        <v>20</v>
      </c>
      <c r="J2083" s="47">
        <v>1</v>
      </c>
      <c r="K2083" s="46">
        <v>0.05</v>
      </c>
      <c r="L2083" s="47" t="s">
        <v>30</v>
      </c>
      <c r="M2083" s="46">
        <v>0.14000000000000001</v>
      </c>
      <c r="N2083" s="47">
        <v>0.31578947368421051</v>
      </c>
      <c r="O2083" s="47">
        <v>41.684210526315788</v>
      </c>
      <c r="P2083" s="47">
        <v>0</v>
      </c>
      <c r="Q2083" s="47">
        <v>58</v>
      </c>
    </row>
    <row r="2084" spans="1:17" x14ac:dyDescent="0.35">
      <c r="A2084" s="44">
        <v>11225</v>
      </c>
      <c r="B2084" s="45" t="s">
        <v>3450</v>
      </c>
      <c r="C2084" s="35" t="s">
        <v>901</v>
      </c>
      <c r="D2084" s="35" t="s">
        <v>902</v>
      </c>
      <c r="E2084" s="35">
        <v>32</v>
      </c>
      <c r="F2084" s="35">
        <v>9</v>
      </c>
      <c r="G2084" s="46">
        <v>0.28125</v>
      </c>
      <c r="H2084" s="46">
        <v>0.33</v>
      </c>
      <c r="I2084" s="47">
        <v>44</v>
      </c>
      <c r="J2084" s="47">
        <v>13</v>
      </c>
      <c r="K2084" s="46">
        <v>0.3</v>
      </c>
      <c r="L2084" s="47" t="s">
        <v>30</v>
      </c>
      <c r="M2084" s="46">
        <v>0.38</v>
      </c>
      <c r="N2084" s="47">
        <v>0.21875</v>
      </c>
      <c r="O2084" s="47">
        <v>39.375</v>
      </c>
      <c r="P2084" s="47">
        <v>0.66666666666666663</v>
      </c>
      <c r="Q2084" s="47">
        <v>97.583333333333329</v>
      </c>
    </row>
    <row r="2085" spans="1:17" x14ac:dyDescent="0.35">
      <c r="A2085" s="44">
        <v>12116</v>
      </c>
      <c r="B2085" s="45" t="s">
        <v>3450</v>
      </c>
      <c r="C2085" s="35" t="s">
        <v>1347</v>
      </c>
      <c r="D2085" s="35" t="s">
        <v>1348</v>
      </c>
      <c r="E2085" s="35">
        <v>20</v>
      </c>
      <c r="F2085" s="35">
        <v>4</v>
      </c>
      <c r="G2085" s="46">
        <v>0.2</v>
      </c>
      <c r="H2085" s="46">
        <v>0.25</v>
      </c>
      <c r="I2085" s="47">
        <v>31</v>
      </c>
      <c r="J2085" s="47">
        <v>7</v>
      </c>
      <c r="K2085" s="46">
        <v>0.23</v>
      </c>
      <c r="L2085" s="47" t="s">
        <v>30</v>
      </c>
      <c r="M2085" s="46">
        <v>0.3</v>
      </c>
      <c r="N2085" s="47">
        <v>0.70833333333333337</v>
      </c>
      <c r="O2085" s="47">
        <v>749.16666666666663</v>
      </c>
      <c r="P2085" s="47">
        <v>0.7142857142857143</v>
      </c>
      <c r="Q2085" s="47">
        <v>13274</v>
      </c>
    </row>
    <row r="2086" spans="1:17" x14ac:dyDescent="0.35">
      <c r="A2086" s="44">
        <v>11212</v>
      </c>
      <c r="B2086" s="45" t="s">
        <v>3450</v>
      </c>
      <c r="C2086" s="35" t="s">
        <v>355</v>
      </c>
      <c r="D2086" s="35" t="s">
        <v>356</v>
      </c>
      <c r="E2086" s="35">
        <v>31</v>
      </c>
      <c r="F2086" s="35">
        <v>9</v>
      </c>
      <c r="G2086" s="46">
        <v>0.29032258064516131</v>
      </c>
      <c r="H2086" s="46">
        <v>0.34</v>
      </c>
      <c r="I2086" s="47">
        <v>37</v>
      </c>
      <c r="J2086" s="47">
        <v>16</v>
      </c>
      <c r="K2086" s="46">
        <v>0.43</v>
      </c>
      <c r="L2086" s="47" t="s">
        <v>21</v>
      </c>
      <c r="M2086" s="46">
        <v>0.49</v>
      </c>
      <c r="N2086" s="47">
        <v>0</v>
      </c>
      <c r="O2086" s="47">
        <v>77.857142857142861</v>
      </c>
      <c r="P2086" s="47">
        <v>0</v>
      </c>
      <c r="Q2086" s="47">
        <v>372.4375</v>
      </c>
    </row>
    <row r="2087" spans="1:17" x14ac:dyDescent="0.35">
      <c r="A2087" s="44">
        <v>11217</v>
      </c>
      <c r="B2087" s="45" t="s">
        <v>3450</v>
      </c>
      <c r="C2087" s="35" t="s">
        <v>207</v>
      </c>
      <c r="D2087" s="35" t="s">
        <v>208</v>
      </c>
      <c r="E2087" s="35">
        <v>29</v>
      </c>
      <c r="F2087" s="35">
        <v>10</v>
      </c>
      <c r="G2087" s="46">
        <v>0.34482758620689657</v>
      </c>
      <c r="H2087" s="46">
        <v>0.4</v>
      </c>
      <c r="I2087" s="47">
        <v>39</v>
      </c>
      <c r="J2087" s="47">
        <v>19</v>
      </c>
      <c r="K2087" s="46">
        <v>0.49</v>
      </c>
      <c r="L2087" s="47" t="s">
        <v>21</v>
      </c>
      <c r="M2087" s="46">
        <v>0.56000000000000005</v>
      </c>
      <c r="N2087" s="47">
        <v>0.1</v>
      </c>
      <c r="O2087" s="47">
        <v>309.2</v>
      </c>
      <c r="P2087" s="47">
        <v>0.26315789473684209</v>
      </c>
      <c r="Q2087" s="47">
        <v>1402.2631578947369</v>
      </c>
    </row>
    <row r="2088" spans="1:17" x14ac:dyDescent="0.35">
      <c r="A2088" s="44">
        <v>41286</v>
      </c>
      <c r="B2088" s="45" t="s">
        <v>3450</v>
      </c>
      <c r="C2088" s="35" t="s">
        <v>1779</v>
      </c>
      <c r="D2088" s="35" t="s">
        <v>1780</v>
      </c>
      <c r="E2088" s="35">
        <v>12</v>
      </c>
      <c r="F2088" s="35">
        <v>0</v>
      </c>
      <c r="G2088" s="46">
        <v>0</v>
      </c>
      <c r="H2088" s="46">
        <v>0.05</v>
      </c>
      <c r="I2088" s="47">
        <v>11</v>
      </c>
      <c r="J2088" s="47">
        <v>2</v>
      </c>
      <c r="K2088" s="46">
        <v>0.18</v>
      </c>
      <c r="L2088" s="47" t="s">
        <v>21</v>
      </c>
      <c r="M2088" s="46">
        <v>0.23</v>
      </c>
      <c r="N2088" s="47">
        <v>0.22222222222222221</v>
      </c>
      <c r="O2088" s="47">
        <v>124.88888888888889</v>
      </c>
      <c r="P2088" s="47">
        <v>0</v>
      </c>
      <c r="Q2088" s="47">
        <v>348</v>
      </c>
    </row>
    <row r="2089" spans="1:17" x14ac:dyDescent="0.35">
      <c r="A2089" s="44">
        <v>12355</v>
      </c>
      <c r="B2089" s="45" t="s">
        <v>3450</v>
      </c>
      <c r="C2089" s="35" t="s">
        <v>2999</v>
      </c>
      <c r="D2089" s="35" t="s">
        <v>3000</v>
      </c>
      <c r="E2089" s="35">
        <v>115</v>
      </c>
      <c r="F2089" s="35">
        <v>1</v>
      </c>
      <c r="G2089" s="46">
        <v>8.6956521739130436E-3</v>
      </c>
      <c r="H2089" s="46">
        <v>0.06</v>
      </c>
      <c r="I2089" s="47">
        <v>135</v>
      </c>
      <c r="J2089" s="47">
        <v>6</v>
      </c>
      <c r="K2089" s="46">
        <v>0.04</v>
      </c>
      <c r="L2089" s="47" t="s">
        <v>30</v>
      </c>
      <c r="M2089" s="46">
        <v>0.11</v>
      </c>
      <c r="N2089" s="47">
        <v>0.31782945736434109</v>
      </c>
      <c r="O2089" s="47">
        <v>147.28682170542635</v>
      </c>
      <c r="P2089" s="47">
        <v>1.5</v>
      </c>
      <c r="Q2089" s="47">
        <v>1141</v>
      </c>
    </row>
    <row r="2090" spans="1:17" x14ac:dyDescent="0.35">
      <c r="A2090" s="44">
        <v>520</v>
      </c>
      <c r="B2090" s="45" t="s">
        <v>3450</v>
      </c>
      <c r="C2090" s="35" t="s">
        <v>1497</v>
      </c>
      <c r="D2090" s="35" t="s">
        <v>1498</v>
      </c>
      <c r="E2090" s="35">
        <v>518</v>
      </c>
      <c r="F2090" s="35">
        <v>99</v>
      </c>
      <c r="G2090" s="46">
        <v>0.19111969111969113</v>
      </c>
      <c r="H2090" s="46">
        <v>0.24</v>
      </c>
      <c r="I2090" s="47">
        <v>659</v>
      </c>
      <c r="J2090" s="47">
        <v>140</v>
      </c>
      <c r="K2090" s="46">
        <v>0.21</v>
      </c>
      <c r="L2090" s="47" t="s">
        <v>30</v>
      </c>
      <c r="M2090" s="46">
        <v>0.28999999999999998</v>
      </c>
      <c r="N2090" s="47">
        <v>0.41425818882466281</v>
      </c>
      <c r="O2090" s="47">
        <v>284.34682080924853</v>
      </c>
      <c r="P2090" s="47">
        <v>0.72142857142857142</v>
      </c>
      <c r="Q2090" s="47">
        <v>837.92142857142858</v>
      </c>
    </row>
    <row r="2091" spans="1:17" x14ac:dyDescent="0.35">
      <c r="A2091" s="44">
        <v>595</v>
      </c>
      <c r="B2091" s="45" t="s">
        <v>3450</v>
      </c>
      <c r="C2091" s="35" t="s">
        <v>2745</v>
      </c>
      <c r="D2091" s="35" t="s">
        <v>2746</v>
      </c>
      <c r="E2091" s="35">
        <v>173</v>
      </c>
      <c r="F2091" s="35">
        <v>14</v>
      </c>
      <c r="G2091" s="46">
        <v>8.0924855491329481E-2</v>
      </c>
      <c r="H2091" s="46">
        <v>0.13</v>
      </c>
      <c r="I2091" s="47">
        <v>186</v>
      </c>
      <c r="J2091" s="47">
        <v>12</v>
      </c>
      <c r="K2091" s="46">
        <v>0.06</v>
      </c>
      <c r="L2091" s="47" t="s">
        <v>30</v>
      </c>
      <c r="M2091" s="46">
        <v>0.18</v>
      </c>
      <c r="N2091" s="47">
        <v>0.33333333333333331</v>
      </c>
      <c r="O2091" s="47">
        <v>182.84482758620689</v>
      </c>
      <c r="P2091" s="47">
        <v>8.3333333333333329E-2</v>
      </c>
      <c r="Q2091" s="47">
        <v>662.25</v>
      </c>
    </row>
    <row r="2092" spans="1:17" x14ac:dyDescent="0.35">
      <c r="A2092" s="44">
        <v>276</v>
      </c>
      <c r="B2092" s="45" t="s">
        <v>3450</v>
      </c>
      <c r="C2092" s="35" t="s">
        <v>2003</v>
      </c>
      <c r="D2092" s="35" t="s">
        <v>2004</v>
      </c>
      <c r="E2092" s="35">
        <v>190</v>
      </c>
      <c r="F2092" s="35">
        <v>17</v>
      </c>
      <c r="G2092" s="46">
        <v>8.9473684210526316E-2</v>
      </c>
      <c r="H2092" s="46">
        <v>0.14000000000000001</v>
      </c>
      <c r="I2092" s="47">
        <v>192</v>
      </c>
      <c r="J2092" s="47">
        <v>29</v>
      </c>
      <c r="K2092" s="46">
        <v>0.15</v>
      </c>
      <c r="L2092" s="47" t="s">
        <v>21</v>
      </c>
      <c r="M2092" s="46">
        <v>0.2</v>
      </c>
      <c r="N2092" s="47">
        <v>0.31288343558282211</v>
      </c>
      <c r="O2092" s="47">
        <v>227.49079754601226</v>
      </c>
      <c r="P2092" s="47">
        <v>0.51724137931034486</v>
      </c>
      <c r="Q2092" s="47">
        <v>617.72413793103453</v>
      </c>
    </row>
    <row r="2093" spans="1:17" x14ac:dyDescent="0.35">
      <c r="A2093" s="44">
        <v>464</v>
      </c>
      <c r="B2093" s="45" t="s">
        <v>3450</v>
      </c>
      <c r="C2093" s="35" t="s">
        <v>1755</v>
      </c>
      <c r="D2093" s="35" t="s">
        <v>1756</v>
      </c>
      <c r="E2093" s="35">
        <v>793</v>
      </c>
      <c r="F2093" s="35">
        <v>115</v>
      </c>
      <c r="G2093" s="46">
        <v>0.1450189155107188</v>
      </c>
      <c r="H2093" s="46">
        <v>0.2</v>
      </c>
      <c r="I2093" s="47">
        <v>647</v>
      </c>
      <c r="J2093" s="47">
        <v>116</v>
      </c>
      <c r="K2093" s="46">
        <v>0.18</v>
      </c>
      <c r="L2093" s="47" t="s">
        <v>30</v>
      </c>
      <c r="M2093" s="46">
        <v>0.25</v>
      </c>
      <c r="N2093" s="47">
        <v>0.4519774011299435</v>
      </c>
      <c r="O2093" s="47">
        <v>175.43691148775895</v>
      </c>
      <c r="P2093" s="47">
        <v>0.45689655172413796</v>
      </c>
      <c r="Q2093" s="47">
        <v>693.45689655172418</v>
      </c>
    </row>
    <row r="2094" spans="1:17" x14ac:dyDescent="0.35">
      <c r="A2094" s="44">
        <v>11625</v>
      </c>
      <c r="B2094" s="45" t="s">
        <v>3450</v>
      </c>
      <c r="C2094" s="35" t="s">
        <v>57</v>
      </c>
      <c r="D2094" s="35" t="s">
        <v>58</v>
      </c>
      <c r="E2094" s="35">
        <v>77</v>
      </c>
      <c r="F2094" s="35">
        <v>39</v>
      </c>
      <c r="G2094" s="46">
        <v>0.50649350649350644</v>
      </c>
      <c r="H2094" s="46">
        <v>0.57999999999999996</v>
      </c>
      <c r="I2094" s="47">
        <v>132</v>
      </c>
      <c r="J2094" s="47">
        <v>86</v>
      </c>
      <c r="K2094" s="46">
        <v>0.65</v>
      </c>
      <c r="L2094" s="47" t="s">
        <v>21</v>
      </c>
      <c r="M2094" s="46">
        <v>0.75</v>
      </c>
      <c r="N2094" s="47">
        <v>1.326086956521739</v>
      </c>
      <c r="O2094" s="47">
        <v>588.26086956521738</v>
      </c>
      <c r="P2094" s="47">
        <v>1.5465116279069768</v>
      </c>
      <c r="Q2094" s="47">
        <v>1451.4883720930231</v>
      </c>
    </row>
    <row r="2095" spans="1:17" x14ac:dyDescent="0.35">
      <c r="A2095" s="44">
        <v>40899</v>
      </c>
      <c r="B2095" s="45" t="s">
        <v>3450</v>
      </c>
      <c r="C2095" s="35" t="s">
        <v>2885</v>
      </c>
      <c r="D2095" s="35" t="s">
        <v>2886</v>
      </c>
      <c r="E2095" s="35">
        <v>123</v>
      </c>
      <c r="F2095" s="35">
        <v>4</v>
      </c>
      <c r="G2095" s="46">
        <v>3.2520325203252036E-2</v>
      </c>
      <c r="H2095" s="46">
        <v>0.08</v>
      </c>
      <c r="I2095" s="47">
        <v>115</v>
      </c>
      <c r="J2095" s="47">
        <v>6</v>
      </c>
      <c r="K2095" s="46">
        <v>0.05</v>
      </c>
      <c r="L2095" s="47" t="s">
        <v>30</v>
      </c>
      <c r="M2095" s="46">
        <v>0.13</v>
      </c>
      <c r="N2095" s="47">
        <v>0.34862385321100919</v>
      </c>
      <c r="O2095" s="47">
        <v>117.26605504587155</v>
      </c>
      <c r="P2095" s="47">
        <v>0.16666666666666666</v>
      </c>
      <c r="Q2095" s="47">
        <v>504.16666666666669</v>
      </c>
    </row>
    <row r="2096" spans="1:17" x14ac:dyDescent="0.35">
      <c r="A2096" s="44">
        <v>11721</v>
      </c>
      <c r="B2096" s="45" t="s">
        <v>3450</v>
      </c>
      <c r="C2096" s="35" t="s">
        <v>141</v>
      </c>
      <c r="D2096" s="35" t="s">
        <v>142</v>
      </c>
      <c r="E2096" s="35">
        <v>8</v>
      </c>
      <c r="F2096" s="35">
        <v>2</v>
      </c>
      <c r="G2096" s="46">
        <v>0.25</v>
      </c>
      <c r="H2096" s="46">
        <v>0.3</v>
      </c>
      <c r="I2096" s="47">
        <v>19</v>
      </c>
      <c r="J2096" s="47">
        <v>10</v>
      </c>
      <c r="K2096" s="46">
        <v>0.53</v>
      </c>
      <c r="L2096" s="47" t="s">
        <v>21</v>
      </c>
      <c r="M2096" s="46">
        <v>0.61</v>
      </c>
      <c r="N2096" s="47">
        <v>0.44444444444444442</v>
      </c>
      <c r="O2096" s="47">
        <v>186.33333333333334</v>
      </c>
      <c r="P2096" s="47">
        <v>0.3</v>
      </c>
      <c r="Q2096" s="47">
        <v>614.5</v>
      </c>
    </row>
    <row r="2097" spans="1:17" x14ac:dyDescent="0.35">
      <c r="A2097" s="44">
        <v>13199</v>
      </c>
      <c r="B2097" s="45" t="s">
        <v>3450</v>
      </c>
      <c r="C2097" s="35" t="s">
        <v>2473</v>
      </c>
      <c r="D2097" s="35" t="s">
        <v>2474</v>
      </c>
      <c r="E2097" s="35">
        <v>63</v>
      </c>
      <c r="F2097" s="35">
        <v>12</v>
      </c>
      <c r="G2097" s="46">
        <v>0.19047619047619047</v>
      </c>
      <c r="H2097" s="46">
        <v>0.24</v>
      </c>
      <c r="I2097" s="47">
        <v>56</v>
      </c>
      <c r="J2097" s="47">
        <v>5</v>
      </c>
      <c r="K2097" s="46">
        <v>0.09</v>
      </c>
      <c r="L2097" s="47" t="s">
        <v>30</v>
      </c>
      <c r="M2097" s="46">
        <v>0.28999999999999998</v>
      </c>
      <c r="N2097" s="47">
        <v>0.5490196078431373</v>
      </c>
      <c r="O2097" s="47">
        <v>214.8235294117647</v>
      </c>
      <c r="P2097" s="47">
        <v>0.6</v>
      </c>
      <c r="Q2097" s="47">
        <v>566.79999999999995</v>
      </c>
    </row>
    <row r="2098" spans="1:17" x14ac:dyDescent="0.35">
      <c r="A2098" s="44">
        <v>11229</v>
      </c>
      <c r="B2098" s="45" t="s">
        <v>3450</v>
      </c>
      <c r="C2098" s="35" t="s">
        <v>299</v>
      </c>
      <c r="D2098" s="35" t="s">
        <v>300</v>
      </c>
      <c r="E2098" s="35">
        <v>406</v>
      </c>
      <c r="F2098" s="35">
        <v>148</v>
      </c>
      <c r="G2098" s="46">
        <v>0.3645320197044335</v>
      </c>
      <c r="H2098" s="46">
        <v>0.42</v>
      </c>
      <c r="I2098" s="47">
        <v>468</v>
      </c>
      <c r="J2098" s="47">
        <v>211</v>
      </c>
      <c r="K2098" s="46">
        <v>0.45</v>
      </c>
      <c r="L2098" s="47" t="s">
        <v>21</v>
      </c>
      <c r="M2098" s="46">
        <v>0.52</v>
      </c>
      <c r="N2098" s="47">
        <v>0.34241245136186771</v>
      </c>
      <c r="O2098" s="47">
        <v>214.3657587548638</v>
      </c>
      <c r="P2098" s="47">
        <v>0.25118483412322273</v>
      </c>
      <c r="Q2098" s="47">
        <v>751.89099526066354</v>
      </c>
    </row>
    <row r="2099" spans="1:17" x14ac:dyDescent="0.35">
      <c r="A2099" s="44">
        <v>11230</v>
      </c>
      <c r="B2099" s="45" t="s">
        <v>3450</v>
      </c>
      <c r="C2099" s="35" t="s">
        <v>2757</v>
      </c>
      <c r="D2099" s="35" t="s">
        <v>2758</v>
      </c>
      <c r="E2099" s="35">
        <v>67</v>
      </c>
      <c r="F2099" s="35">
        <v>4</v>
      </c>
      <c r="G2099" s="46">
        <v>5.9701492537313432E-2</v>
      </c>
      <c r="H2099" s="46">
        <v>0.11</v>
      </c>
      <c r="I2099" s="47">
        <v>48</v>
      </c>
      <c r="J2099" s="47">
        <v>3</v>
      </c>
      <c r="K2099" s="46">
        <v>0.06</v>
      </c>
      <c r="L2099" s="47" t="s">
        <v>30</v>
      </c>
      <c r="M2099" s="46">
        <v>0.16</v>
      </c>
      <c r="N2099" s="47">
        <v>0.33333333333333331</v>
      </c>
      <c r="O2099" s="47">
        <v>138.88888888888889</v>
      </c>
      <c r="P2099" s="47">
        <v>0.66666666666666663</v>
      </c>
      <c r="Q2099" s="47">
        <v>541</v>
      </c>
    </row>
    <row r="2100" spans="1:17" x14ac:dyDescent="0.35">
      <c r="A2100" s="44">
        <v>11213</v>
      </c>
      <c r="B2100" s="45" t="s">
        <v>3450</v>
      </c>
      <c r="C2100" s="35" t="s">
        <v>1253</v>
      </c>
      <c r="D2100" s="35" t="s">
        <v>1254</v>
      </c>
      <c r="E2100" s="35">
        <v>36</v>
      </c>
      <c r="F2100" s="35">
        <v>7</v>
      </c>
      <c r="G2100" s="46">
        <v>0.19444444444444445</v>
      </c>
      <c r="H2100" s="46">
        <v>0.24</v>
      </c>
      <c r="I2100" s="47">
        <v>28</v>
      </c>
      <c r="J2100" s="47">
        <v>7</v>
      </c>
      <c r="K2100" s="46">
        <v>0.25</v>
      </c>
      <c r="L2100" s="47" t="s">
        <v>21</v>
      </c>
      <c r="M2100" s="46">
        <v>0.3</v>
      </c>
      <c r="N2100" s="47">
        <v>0.2857142857142857</v>
      </c>
      <c r="O2100" s="47">
        <v>239.8095238095238</v>
      </c>
      <c r="P2100" s="47">
        <v>0.42857142857142855</v>
      </c>
      <c r="Q2100" s="47">
        <v>496.14285714285717</v>
      </c>
    </row>
    <row r="2101" spans="1:17" x14ac:dyDescent="0.35">
      <c r="A2101" s="44">
        <v>43393</v>
      </c>
      <c r="B2101" s="45" t="s">
        <v>3450</v>
      </c>
      <c r="C2101" s="35" t="s">
        <v>3307</v>
      </c>
      <c r="D2101" s="35" t="s">
        <v>3308</v>
      </c>
      <c r="E2101" s="35">
        <v>11</v>
      </c>
      <c r="F2101" s="35">
        <v>1</v>
      </c>
      <c r="G2101" s="46">
        <v>9.0909090909090912E-2</v>
      </c>
      <c r="H2101" s="46">
        <v>0.14000000000000001</v>
      </c>
      <c r="I2101" s="47">
        <v>27</v>
      </c>
      <c r="J2101" s="47">
        <v>0</v>
      </c>
      <c r="K2101" s="46">
        <v>0</v>
      </c>
      <c r="L2101" s="47" t="s">
        <v>30</v>
      </c>
      <c r="M2101" s="46">
        <v>0.19</v>
      </c>
      <c r="N2101" s="47">
        <v>0</v>
      </c>
      <c r="O2101" s="47">
        <v>466.44444444444446</v>
      </c>
      <c r="P2101" s="47">
        <v>0</v>
      </c>
      <c r="Q2101" s="47">
        <v>0</v>
      </c>
    </row>
    <row r="2102" spans="1:17" x14ac:dyDescent="0.35">
      <c r="A2102" s="44">
        <v>10151</v>
      </c>
      <c r="B2102" s="45" t="s">
        <v>3450</v>
      </c>
      <c r="C2102" s="35" t="s">
        <v>1751</v>
      </c>
      <c r="D2102" s="35" t="s">
        <v>1752</v>
      </c>
      <c r="E2102" s="35">
        <v>94</v>
      </c>
      <c r="F2102" s="35">
        <v>15</v>
      </c>
      <c r="G2102" s="46">
        <v>0.15957446808510639</v>
      </c>
      <c r="H2102" s="46">
        <v>0.21</v>
      </c>
      <c r="I2102" s="47">
        <v>61</v>
      </c>
      <c r="J2102" s="47">
        <v>11</v>
      </c>
      <c r="K2102" s="46">
        <v>0.18</v>
      </c>
      <c r="L2102" s="47" t="s">
        <v>30</v>
      </c>
      <c r="M2102" s="46">
        <v>0.26</v>
      </c>
      <c r="N2102" s="47">
        <v>0.64</v>
      </c>
      <c r="O2102" s="47">
        <v>193.42</v>
      </c>
      <c r="P2102" s="47">
        <v>0.45454545454545453</v>
      </c>
      <c r="Q2102" s="47">
        <v>603</v>
      </c>
    </row>
    <row r="2103" spans="1:17" x14ac:dyDescent="0.35">
      <c r="A2103" s="44">
        <v>40866</v>
      </c>
      <c r="B2103" s="45" t="s">
        <v>3450</v>
      </c>
      <c r="C2103" s="35" t="s">
        <v>3015</v>
      </c>
      <c r="D2103" s="35" t="s">
        <v>3016</v>
      </c>
      <c r="E2103" s="35">
        <v>22</v>
      </c>
      <c r="F2103" s="35">
        <v>0</v>
      </c>
      <c r="G2103" s="46">
        <v>0</v>
      </c>
      <c r="H2103" s="46">
        <v>0.05</v>
      </c>
      <c r="I2103" s="47">
        <v>24</v>
      </c>
      <c r="J2103" s="47">
        <v>1</v>
      </c>
      <c r="K2103" s="46">
        <v>0.04</v>
      </c>
      <c r="L2103" s="47" t="s">
        <v>30</v>
      </c>
      <c r="M2103" s="46">
        <v>0.1</v>
      </c>
      <c r="N2103" s="47">
        <v>8.6956521739130432E-2</v>
      </c>
      <c r="O2103" s="47">
        <v>468.13043478260869</v>
      </c>
      <c r="P2103" s="47">
        <v>2</v>
      </c>
      <c r="Q2103" s="47">
        <v>866</v>
      </c>
    </row>
    <row r="2104" spans="1:17" x14ac:dyDescent="0.35">
      <c r="A2104" s="44">
        <v>10758</v>
      </c>
      <c r="B2104" s="45" t="s">
        <v>3450</v>
      </c>
      <c r="C2104" s="35" t="s">
        <v>1257</v>
      </c>
      <c r="D2104" s="35" t="s">
        <v>1258</v>
      </c>
      <c r="E2104" s="35">
        <v>53</v>
      </c>
      <c r="F2104" s="35">
        <v>10</v>
      </c>
      <c r="G2104" s="46">
        <v>0.18867924528301888</v>
      </c>
      <c r="H2104" s="46">
        <v>0.24</v>
      </c>
      <c r="I2104" s="47">
        <v>96</v>
      </c>
      <c r="J2104" s="47">
        <v>24</v>
      </c>
      <c r="K2104" s="46">
        <v>0.25</v>
      </c>
      <c r="L2104" s="47" t="s">
        <v>21</v>
      </c>
      <c r="M2104" s="46">
        <v>0.3</v>
      </c>
      <c r="N2104" s="47">
        <v>0.58333333333333337</v>
      </c>
      <c r="O2104" s="47">
        <v>472.45833333333331</v>
      </c>
      <c r="P2104" s="47">
        <v>0.5</v>
      </c>
      <c r="Q2104" s="47">
        <v>750.79166666666663</v>
      </c>
    </row>
    <row r="2105" spans="1:17" x14ac:dyDescent="0.35">
      <c r="A2105" s="44">
        <v>11528</v>
      </c>
      <c r="B2105" s="45" t="s">
        <v>3450</v>
      </c>
      <c r="C2105" s="35" t="s">
        <v>3123</v>
      </c>
      <c r="D2105" s="35" t="s">
        <v>3124</v>
      </c>
      <c r="E2105" s="35">
        <v>78</v>
      </c>
      <c r="F2105" s="35">
        <v>3</v>
      </c>
      <c r="G2105" s="46">
        <v>3.8461538461538464E-2</v>
      </c>
      <c r="H2105" s="46">
        <v>0.09</v>
      </c>
      <c r="I2105" s="47">
        <v>102</v>
      </c>
      <c r="J2105" s="47">
        <v>2</v>
      </c>
      <c r="K2105" s="46">
        <v>0.02</v>
      </c>
      <c r="L2105" s="47" t="s">
        <v>30</v>
      </c>
      <c r="M2105" s="46">
        <v>0.14000000000000001</v>
      </c>
      <c r="N2105" s="47">
        <v>0.23</v>
      </c>
      <c r="O2105" s="47">
        <v>581.28</v>
      </c>
      <c r="P2105" s="47">
        <v>0</v>
      </c>
      <c r="Q2105" s="47">
        <v>2600</v>
      </c>
    </row>
    <row r="2106" spans="1:17" x14ac:dyDescent="0.35">
      <c r="A2106" s="44">
        <v>11235</v>
      </c>
      <c r="B2106" s="45" t="s">
        <v>3450</v>
      </c>
      <c r="C2106" s="35" t="s">
        <v>3049</v>
      </c>
      <c r="D2106" s="35" t="s">
        <v>3050</v>
      </c>
      <c r="E2106" s="35">
        <v>81</v>
      </c>
      <c r="F2106" s="35">
        <v>3</v>
      </c>
      <c r="G2106" s="46">
        <v>3.7037037037037035E-2</v>
      </c>
      <c r="H2106" s="46">
        <v>0.09</v>
      </c>
      <c r="I2106" s="47">
        <v>111</v>
      </c>
      <c r="J2106" s="47">
        <v>3</v>
      </c>
      <c r="K2106" s="46">
        <v>0.03</v>
      </c>
      <c r="L2106" s="47" t="s">
        <v>30</v>
      </c>
      <c r="M2106" s="46">
        <v>0.14000000000000001</v>
      </c>
      <c r="N2106" s="47">
        <v>0.67592592592592593</v>
      </c>
      <c r="O2106" s="47">
        <v>118.30555555555556</v>
      </c>
      <c r="P2106" s="47">
        <v>0</v>
      </c>
      <c r="Q2106" s="47">
        <v>568.66666666666663</v>
      </c>
    </row>
    <row r="2107" spans="1:17" x14ac:dyDescent="0.35">
      <c r="A2107" s="44">
        <v>11233</v>
      </c>
      <c r="B2107" s="45" t="s">
        <v>3450</v>
      </c>
      <c r="C2107" s="35" t="s">
        <v>283</v>
      </c>
      <c r="D2107" s="35" t="s">
        <v>284</v>
      </c>
      <c r="E2107" s="35">
        <v>8</v>
      </c>
      <c r="F2107" s="35">
        <v>4</v>
      </c>
      <c r="G2107" s="46">
        <v>0.5</v>
      </c>
      <c r="H2107" s="46">
        <v>0.57999999999999996</v>
      </c>
      <c r="I2107" s="47">
        <v>22</v>
      </c>
      <c r="J2107" s="47">
        <v>10</v>
      </c>
      <c r="K2107" s="46">
        <v>0.45</v>
      </c>
      <c r="L2107" s="47" t="s">
        <v>30</v>
      </c>
      <c r="M2107" s="46">
        <v>0.67</v>
      </c>
      <c r="N2107" s="47">
        <v>0.25</v>
      </c>
      <c r="O2107" s="47">
        <v>175.33333333333334</v>
      </c>
      <c r="P2107" s="47">
        <v>0</v>
      </c>
      <c r="Q2107" s="47">
        <v>602.9</v>
      </c>
    </row>
    <row r="2108" spans="1:17" x14ac:dyDescent="0.35">
      <c r="A2108" s="44">
        <v>11749</v>
      </c>
      <c r="B2108" s="45" t="s">
        <v>3450</v>
      </c>
      <c r="C2108" s="35" t="s">
        <v>1225</v>
      </c>
      <c r="D2108" s="35" t="s">
        <v>1226</v>
      </c>
      <c r="E2108" s="35">
        <v>42</v>
      </c>
      <c r="F2108" s="35">
        <v>9</v>
      </c>
      <c r="G2108" s="46">
        <v>0.21428571428571427</v>
      </c>
      <c r="H2108" s="46">
        <v>0.26</v>
      </c>
      <c r="I2108" s="47">
        <v>40</v>
      </c>
      <c r="J2108" s="47">
        <v>10</v>
      </c>
      <c r="K2108" s="46">
        <v>0.25</v>
      </c>
      <c r="L2108" s="47" t="s">
        <v>30</v>
      </c>
      <c r="M2108" s="46">
        <v>0.31</v>
      </c>
      <c r="N2108" s="47">
        <v>0.4</v>
      </c>
      <c r="O2108" s="47">
        <v>173.46666666666667</v>
      </c>
      <c r="P2108" s="47">
        <v>0.3</v>
      </c>
      <c r="Q2108" s="47">
        <v>318.3</v>
      </c>
    </row>
    <row r="2109" spans="1:17" x14ac:dyDescent="0.35">
      <c r="A2109" s="44">
        <v>41208</v>
      </c>
      <c r="B2109" s="45" t="s">
        <v>3450</v>
      </c>
      <c r="C2109" s="35" t="s">
        <v>3105</v>
      </c>
      <c r="D2109" s="35" t="s">
        <v>3106</v>
      </c>
      <c r="E2109" s="35">
        <v>81</v>
      </c>
      <c r="F2109" s="35">
        <v>0</v>
      </c>
      <c r="G2109" s="46">
        <v>0</v>
      </c>
      <c r="H2109" s="46">
        <v>0.05</v>
      </c>
      <c r="I2109" s="47">
        <v>99</v>
      </c>
      <c r="J2109" s="47">
        <v>3</v>
      </c>
      <c r="K2109" s="46">
        <v>0.03</v>
      </c>
      <c r="L2109" s="47" t="s">
        <v>30</v>
      </c>
      <c r="M2109" s="46">
        <v>0.1</v>
      </c>
      <c r="N2109" s="47">
        <v>0.15625</v>
      </c>
      <c r="O2109" s="47">
        <v>86.125</v>
      </c>
      <c r="P2109" s="47">
        <v>0</v>
      </c>
      <c r="Q2109" s="47">
        <v>354.66666666666669</v>
      </c>
    </row>
    <row r="2110" spans="1:17" x14ac:dyDescent="0.35">
      <c r="A2110" s="44">
        <v>12248</v>
      </c>
      <c r="B2110" s="45" t="s">
        <v>3450</v>
      </c>
      <c r="C2110" s="35" t="s">
        <v>661</v>
      </c>
      <c r="D2110" s="35" t="s">
        <v>662</v>
      </c>
      <c r="E2110" s="35">
        <v>111</v>
      </c>
      <c r="F2110" s="35">
        <v>27</v>
      </c>
      <c r="G2110" s="46">
        <v>0.24324324324324326</v>
      </c>
      <c r="H2110" s="46">
        <v>0.28999999999999998</v>
      </c>
      <c r="I2110" s="47">
        <v>83</v>
      </c>
      <c r="J2110" s="47">
        <v>28</v>
      </c>
      <c r="K2110" s="46">
        <v>0.34</v>
      </c>
      <c r="L2110" s="47" t="s">
        <v>21</v>
      </c>
      <c r="M2110" s="46">
        <v>0.39</v>
      </c>
      <c r="N2110" s="47">
        <v>0.87272727272727268</v>
      </c>
      <c r="O2110" s="47">
        <v>509.90909090909093</v>
      </c>
      <c r="P2110" s="47">
        <v>0.7142857142857143</v>
      </c>
      <c r="Q2110" s="47">
        <v>1812.3928571428571</v>
      </c>
    </row>
    <row r="2111" spans="1:17" x14ac:dyDescent="0.35">
      <c r="A2111" s="44">
        <v>12108</v>
      </c>
      <c r="B2111" s="45" t="s">
        <v>3450</v>
      </c>
      <c r="C2111" s="35" t="s">
        <v>1415</v>
      </c>
      <c r="D2111" s="35" t="s">
        <v>1416</v>
      </c>
      <c r="E2111" s="35">
        <v>28</v>
      </c>
      <c r="F2111" s="35">
        <v>6</v>
      </c>
      <c r="G2111" s="46">
        <v>0.21428571428571427</v>
      </c>
      <c r="H2111" s="46">
        <v>0.26</v>
      </c>
      <c r="I2111" s="47">
        <v>41</v>
      </c>
      <c r="J2111" s="47">
        <v>9</v>
      </c>
      <c r="K2111" s="46">
        <v>0.22</v>
      </c>
      <c r="L2111" s="47" t="s">
        <v>30</v>
      </c>
      <c r="M2111" s="46">
        <v>0.31</v>
      </c>
      <c r="N2111" s="47">
        <v>0.125</v>
      </c>
      <c r="O2111" s="47">
        <v>420.625</v>
      </c>
      <c r="P2111" s="47">
        <v>0.33333333333333331</v>
      </c>
      <c r="Q2111" s="47">
        <v>892.33333333333337</v>
      </c>
    </row>
    <row r="2112" spans="1:17" x14ac:dyDescent="0.35">
      <c r="A2112" s="44">
        <v>40616</v>
      </c>
      <c r="B2112" s="45" t="s">
        <v>3450</v>
      </c>
      <c r="C2112" s="35" t="s">
        <v>2897</v>
      </c>
      <c r="D2112" s="35" t="s">
        <v>2898</v>
      </c>
      <c r="E2112" s="35">
        <v>11</v>
      </c>
      <c r="F2112" s="35">
        <v>0</v>
      </c>
      <c r="G2112" s="46">
        <v>0</v>
      </c>
      <c r="H2112" s="46">
        <v>0.05</v>
      </c>
      <c r="I2112" s="47">
        <v>19</v>
      </c>
      <c r="J2112" s="47">
        <v>1</v>
      </c>
      <c r="K2112" s="46">
        <v>0.05</v>
      </c>
      <c r="L2112" s="47" t="s">
        <v>21</v>
      </c>
      <c r="M2112" s="46">
        <v>0.1</v>
      </c>
      <c r="N2112" s="47">
        <v>0</v>
      </c>
      <c r="O2112" s="47">
        <v>91.222222222222229</v>
      </c>
      <c r="P2112" s="47">
        <v>0</v>
      </c>
      <c r="Q2112" s="47">
        <v>2474</v>
      </c>
    </row>
    <row r="2113" spans="1:17" x14ac:dyDescent="0.35">
      <c r="A2113" s="44">
        <v>168</v>
      </c>
      <c r="B2113" s="45" t="s">
        <v>3450</v>
      </c>
      <c r="C2113" s="35" t="s">
        <v>863</v>
      </c>
      <c r="D2113" s="35" t="s">
        <v>864</v>
      </c>
      <c r="E2113" s="35">
        <v>61</v>
      </c>
      <c r="F2113" s="35">
        <v>7</v>
      </c>
      <c r="G2113" s="46">
        <v>0.11475409836065574</v>
      </c>
      <c r="H2113" s="46">
        <v>0.16</v>
      </c>
      <c r="I2113" s="47">
        <v>59</v>
      </c>
      <c r="J2113" s="47">
        <v>18</v>
      </c>
      <c r="K2113" s="46">
        <v>0.31</v>
      </c>
      <c r="L2113" s="47" t="s">
        <v>21</v>
      </c>
      <c r="M2113" s="46">
        <v>0.36</v>
      </c>
      <c r="N2113" s="47">
        <v>0.26829268292682928</v>
      </c>
      <c r="O2113" s="47">
        <v>240.07317073170731</v>
      </c>
      <c r="P2113" s="47">
        <v>0.44444444444444442</v>
      </c>
      <c r="Q2113" s="47">
        <v>729.11111111111109</v>
      </c>
    </row>
    <row r="2114" spans="1:17" x14ac:dyDescent="0.35">
      <c r="A2114" s="44">
        <v>40299</v>
      </c>
      <c r="B2114" s="45" t="s">
        <v>3450</v>
      </c>
      <c r="C2114" s="35" t="s">
        <v>2785</v>
      </c>
      <c r="D2114" s="35" t="s">
        <v>2786</v>
      </c>
      <c r="E2114" s="35">
        <v>46</v>
      </c>
      <c r="F2114" s="35">
        <v>2</v>
      </c>
      <c r="G2114" s="46">
        <v>4.3478260869565216E-2</v>
      </c>
      <c r="H2114" s="46">
        <v>0.09</v>
      </c>
      <c r="I2114" s="47">
        <v>77</v>
      </c>
      <c r="J2114" s="47">
        <v>5</v>
      </c>
      <c r="K2114" s="46">
        <v>0.06</v>
      </c>
      <c r="L2114" s="47" t="s">
        <v>30</v>
      </c>
      <c r="M2114" s="46">
        <v>0.14000000000000001</v>
      </c>
      <c r="N2114" s="47">
        <v>0.68055555555555558</v>
      </c>
      <c r="O2114" s="47">
        <v>686.90277777777783</v>
      </c>
      <c r="P2114" s="47">
        <v>0.8</v>
      </c>
      <c r="Q2114" s="47">
        <v>1979.4</v>
      </c>
    </row>
    <row r="2115" spans="1:17" x14ac:dyDescent="0.35">
      <c r="A2115" s="44">
        <v>12311</v>
      </c>
      <c r="B2115" s="45" t="s">
        <v>3450</v>
      </c>
      <c r="C2115" s="35" t="s">
        <v>997</v>
      </c>
      <c r="D2115" s="35" t="s">
        <v>998</v>
      </c>
      <c r="E2115" s="35">
        <v>98</v>
      </c>
      <c r="F2115" s="35">
        <v>22</v>
      </c>
      <c r="G2115" s="46">
        <v>0.22448979591836735</v>
      </c>
      <c r="H2115" s="46">
        <v>0.27</v>
      </c>
      <c r="I2115" s="47">
        <v>77</v>
      </c>
      <c r="J2115" s="47">
        <v>22</v>
      </c>
      <c r="K2115" s="46">
        <v>0.28999999999999998</v>
      </c>
      <c r="L2115" s="47" t="s">
        <v>21</v>
      </c>
      <c r="M2115" s="46">
        <v>0.34</v>
      </c>
      <c r="N2115" s="47">
        <v>0.49090909090909091</v>
      </c>
      <c r="O2115" s="47">
        <v>261.34545454545457</v>
      </c>
      <c r="P2115" s="47">
        <v>0.54545454545454541</v>
      </c>
      <c r="Q2115" s="47">
        <v>697.27272727272725</v>
      </c>
    </row>
    <row r="2116" spans="1:17" x14ac:dyDescent="0.35">
      <c r="A2116" s="44">
        <v>41287</v>
      </c>
      <c r="B2116" s="45" t="s">
        <v>3450</v>
      </c>
      <c r="C2116" s="35" t="s">
        <v>411</v>
      </c>
      <c r="D2116" s="35" t="s">
        <v>412</v>
      </c>
      <c r="E2116" s="35">
        <v>74</v>
      </c>
      <c r="F2116" s="35">
        <v>26</v>
      </c>
      <c r="G2116" s="46">
        <v>0.35135135135135137</v>
      </c>
      <c r="H2116" s="46">
        <v>0.4</v>
      </c>
      <c r="I2116" s="47">
        <v>133</v>
      </c>
      <c r="J2116" s="47">
        <v>54</v>
      </c>
      <c r="K2116" s="46">
        <v>0.41</v>
      </c>
      <c r="L2116" s="47" t="s">
        <v>21</v>
      </c>
      <c r="M2116" s="46">
        <v>0.47</v>
      </c>
      <c r="N2116" s="47">
        <v>0.4358974358974359</v>
      </c>
      <c r="O2116" s="47">
        <v>397.37179487179486</v>
      </c>
      <c r="P2116" s="47">
        <v>1.4181818181818182</v>
      </c>
      <c r="Q2116" s="47">
        <v>931.56363636363642</v>
      </c>
    </row>
    <row r="2117" spans="1:17" x14ac:dyDescent="0.35">
      <c r="A2117" s="44">
        <v>10198</v>
      </c>
      <c r="B2117" s="45" t="s">
        <v>3450</v>
      </c>
      <c r="C2117" s="35" t="s">
        <v>139</v>
      </c>
      <c r="D2117" s="35" t="s">
        <v>140</v>
      </c>
      <c r="E2117" s="35">
        <v>82</v>
      </c>
      <c r="F2117" s="35">
        <v>46</v>
      </c>
      <c r="G2117" s="46">
        <v>0.56097560975609762</v>
      </c>
      <c r="H2117" s="46">
        <v>0.65</v>
      </c>
      <c r="I2117" s="47">
        <v>155</v>
      </c>
      <c r="J2117" s="47">
        <v>82</v>
      </c>
      <c r="K2117" s="46">
        <v>0.53</v>
      </c>
      <c r="L2117" s="47" t="s">
        <v>30</v>
      </c>
      <c r="M2117" s="46">
        <v>0.75</v>
      </c>
      <c r="N2117" s="47">
        <v>0.45205479452054792</v>
      </c>
      <c r="O2117" s="47">
        <v>376.86301369863014</v>
      </c>
      <c r="P2117" s="47">
        <v>0.5</v>
      </c>
      <c r="Q2117" s="47">
        <v>883.73170731707319</v>
      </c>
    </row>
    <row r="2118" spans="1:17" x14ac:dyDescent="0.35">
      <c r="A2118" s="44">
        <v>10050</v>
      </c>
      <c r="B2118" s="45" t="s">
        <v>3450</v>
      </c>
      <c r="C2118" s="35" t="s">
        <v>1197</v>
      </c>
      <c r="D2118" s="35" t="s">
        <v>1198</v>
      </c>
      <c r="E2118" s="35">
        <v>267</v>
      </c>
      <c r="F2118" s="35">
        <v>68</v>
      </c>
      <c r="G2118" s="46">
        <v>0.25468164794007492</v>
      </c>
      <c r="H2118" s="46">
        <v>0.3</v>
      </c>
      <c r="I2118" s="47">
        <v>288</v>
      </c>
      <c r="J2118" s="47">
        <v>71</v>
      </c>
      <c r="K2118" s="46">
        <v>0.25</v>
      </c>
      <c r="L2118" s="47" t="s">
        <v>30</v>
      </c>
      <c r="M2118" s="46">
        <v>0.35</v>
      </c>
      <c r="N2118" s="47">
        <v>0.83410138248847931</v>
      </c>
      <c r="O2118" s="47">
        <v>113.45161290322581</v>
      </c>
      <c r="P2118" s="47">
        <v>1.1126760563380282</v>
      </c>
      <c r="Q2118" s="47">
        <v>421.7042253521127</v>
      </c>
    </row>
    <row r="2119" spans="1:17" x14ac:dyDescent="0.35">
      <c r="A2119" s="44">
        <v>10051</v>
      </c>
      <c r="B2119" s="45" t="s">
        <v>3450</v>
      </c>
      <c r="C2119" s="35" t="s">
        <v>2093</v>
      </c>
      <c r="D2119" s="35" t="s">
        <v>2094</v>
      </c>
      <c r="E2119" s="35">
        <v>214</v>
      </c>
      <c r="F2119" s="35">
        <v>20</v>
      </c>
      <c r="G2119" s="46">
        <v>9.3457943925233641E-2</v>
      </c>
      <c r="H2119" s="46">
        <v>0.14000000000000001</v>
      </c>
      <c r="I2119" s="47">
        <v>230</v>
      </c>
      <c r="J2119" s="47">
        <v>33</v>
      </c>
      <c r="K2119" s="46">
        <v>0.14000000000000001</v>
      </c>
      <c r="L2119" s="47" t="s">
        <v>21</v>
      </c>
      <c r="M2119" s="46">
        <v>0.19</v>
      </c>
      <c r="N2119" s="47">
        <v>0.41116751269035534</v>
      </c>
      <c r="O2119" s="47">
        <v>130.30964467005077</v>
      </c>
      <c r="P2119" s="47">
        <v>0.45454545454545453</v>
      </c>
      <c r="Q2119" s="47">
        <v>489.75757575757575</v>
      </c>
    </row>
    <row r="2120" spans="1:17" x14ac:dyDescent="0.35">
      <c r="A2120" s="44">
        <v>10053</v>
      </c>
      <c r="B2120" s="45" t="s">
        <v>3450</v>
      </c>
      <c r="C2120" s="35" t="s">
        <v>1589</v>
      </c>
      <c r="D2120" s="35" t="s">
        <v>1590</v>
      </c>
      <c r="E2120" s="35">
        <v>224</v>
      </c>
      <c r="F2120" s="35">
        <v>30</v>
      </c>
      <c r="G2120" s="46">
        <v>0.13392857142857142</v>
      </c>
      <c r="H2120" s="46">
        <v>0.18</v>
      </c>
      <c r="I2120" s="47">
        <v>290</v>
      </c>
      <c r="J2120" s="47">
        <v>57</v>
      </c>
      <c r="K2120" s="46">
        <v>0.2</v>
      </c>
      <c r="L2120" s="47" t="s">
        <v>21</v>
      </c>
      <c r="M2120" s="46">
        <v>0.25</v>
      </c>
      <c r="N2120" s="47">
        <v>0.4978540772532189</v>
      </c>
      <c r="O2120" s="47">
        <v>110.30042918454936</v>
      </c>
      <c r="P2120" s="47">
        <v>0.52631578947368418</v>
      </c>
      <c r="Q2120" s="47">
        <v>469.57894736842104</v>
      </c>
    </row>
    <row r="2121" spans="1:17" x14ac:dyDescent="0.35">
      <c r="A2121" s="44">
        <v>10189</v>
      </c>
      <c r="B2121" s="45" t="s">
        <v>3450</v>
      </c>
      <c r="C2121" s="35" t="s">
        <v>559</v>
      </c>
      <c r="D2121" s="35" t="s">
        <v>560</v>
      </c>
      <c r="E2121" s="35">
        <v>74</v>
      </c>
      <c r="F2121" s="35">
        <v>21</v>
      </c>
      <c r="G2121" s="46">
        <v>0.28378378378378377</v>
      </c>
      <c r="H2121" s="46">
        <v>0.33</v>
      </c>
      <c r="I2121" s="47">
        <v>144</v>
      </c>
      <c r="J2121" s="47">
        <v>52</v>
      </c>
      <c r="K2121" s="46">
        <v>0.36</v>
      </c>
      <c r="L2121" s="47" t="s">
        <v>21</v>
      </c>
      <c r="M2121" s="46">
        <v>0.41</v>
      </c>
      <c r="N2121" s="47">
        <v>0.55434782608695654</v>
      </c>
      <c r="O2121" s="47">
        <v>138.39130434782609</v>
      </c>
      <c r="P2121" s="47">
        <v>1.3461538461538463</v>
      </c>
      <c r="Q2121" s="47">
        <v>759.63461538461536</v>
      </c>
    </row>
    <row r="2122" spans="1:17" x14ac:dyDescent="0.35">
      <c r="A2122" s="44">
        <v>13129</v>
      </c>
      <c r="B2122" s="45" t="s">
        <v>3450</v>
      </c>
      <c r="C2122" s="35" t="s">
        <v>511</v>
      </c>
      <c r="D2122" s="35" t="s">
        <v>512</v>
      </c>
      <c r="E2122" s="35">
        <v>9</v>
      </c>
      <c r="F2122" s="35">
        <v>4</v>
      </c>
      <c r="G2122" s="46">
        <v>0.44444444444444442</v>
      </c>
      <c r="H2122" s="46">
        <v>0.51</v>
      </c>
      <c r="I2122" s="47">
        <v>27</v>
      </c>
      <c r="J2122" s="47">
        <v>10</v>
      </c>
      <c r="K2122" s="46">
        <v>0.37</v>
      </c>
      <c r="L2122" s="47" t="s">
        <v>30</v>
      </c>
      <c r="M2122" s="46">
        <v>0.59</v>
      </c>
      <c r="N2122" s="47">
        <v>0.23529411764705882</v>
      </c>
      <c r="O2122" s="47">
        <v>259.1764705882353</v>
      </c>
      <c r="P2122" s="47">
        <v>0.7</v>
      </c>
      <c r="Q2122" s="47">
        <v>1630</v>
      </c>
    </row>
    <row r="2123" spans="1:17" x14ac:dyDescent="0.35">
      <c r="A2123" s="44">
        <v>13360</v>
      </c>
      <c r="B2123" s="45" t="s">
        <v>3450</v>
      </c>
      <c r="C2123" s="35" t="s">
        <v>2327</v>
      </c>
      <c r="D2123" s="35" t="s">
        <v>2328</v>
      </c>
      <c r="E2123" s="35">
        <v>913</v>
      </c>
      <c r="F2123" s="35">
        <v>52</v>
      </c>
      <c r="G2123" s="46">
        <v>5.6955093099671415E-2</v>
      </c>
      <c r="H2123" s="46">
        <v>0.11</v>
      </c>
      <c r="I2123" s="47">
        <v>1225</v>
      </c>
      <c r="J2123" s="47">
        <v>139</v>
      </c>
      <c r="K2123" s="46">
        <v>0.11</v>
      </c>
      <c r="L2123" s="47" t="s">
        <v>21</v>
      </c>
      <c r="M2123" s="46">
        <v>0.16</v>
      </c>
      <c r="N2123" s="47">
        <v>1.3066298342541436</v>
      </c>
      <c r="O2123" s="47">
        <v>96.627071823204417</v>
      </c>
      <c r="P2123" s="47">
        <v>0.92805755395683454</v>
      </c>
      <c r="Q2123" s="47">
        <v>550.31654676258995</v>
      </c>
    </row>
    <row r="2124" spans="1:17" x14ac:dyDescent="0.35">
      <c r="A2124" s="44">
        <v>11734</v>
      </c>
      <c r="B2124" s="45" t="s">
        <v>3450</v>
      </c>
      <c r="C2124" s="35" t="s">
        <v>1731</v>
      </c>
      <c r="D2124" s="35" t="s">
        <v>1732</v>
      </c>
      <c r="E2124" s="35">
        <v>194</v>
      </c>
      <c r="F2124" s="35">
        <v>40</v>
      </c>
      <c r="G2124" s="46">
        <v>0.20618556701030927</v>
      </c>
      <c r="H2124" s="46">
        <v>0.26</v>
      </c>
      <c r="I2124" s="47">
        <v>315</v>
      </c>
      <c r="J2124" s="47">
        <v>58</v>
      </c>
      <c r="K2124" s="46">
        <v>0.18</v>
      </c>
      <c r="L2124" s="47" t="s">
        <v>30</v>
      </c>
      <c r="M2124" s="46">
        <v>0.31</v>
      </c>
      <c r="N2124" s="47">
        <v>1.4007782101167314</v>
      </c>
      <c r="O2124" s="47">
        <v>99.416342412451357</v>
      </c>
      <c r="P2124" s="47">
        <v>1.3448275862068966</v>
      </c>
      <c r="Q2124" s="47">
        <v>470.91379310344826</v>
      </c>
    </row>
    <row r="2125" spans="1:17" x14ac:dyDescent="0.35">
      <c r="A2125" s="44">
        <v>41288</v>
      </c>
      <c r="B2125" s="45" t="s">
        <v>3450</v>
      </c>
      <c r="C2125" s="35" t="s">
        <v>1987</v>
      </c>
      <c r="D2125" s="35" t="s">
        <v>1988</v>
      </c>
      <c r="E2125" s="35">
        <v>35</v>
      </c>
      <c r="F2125" s="35">
        <v>2</v>
      </c>
      <c r="G2125" s="46">
        <v>5.7142857142857141E-2</v>
      </c>
      <c r="H2125" s="46">
        <v>0.11</v>
      </c>
      <c r="I2125" s="47">
        <v>47</v>
      </c>
      <c r="J2125" s="47">
        <v>7</v>
      </c>
      <c r="K2125" s="46">
        <v>0.15</v>
      </c>
      <c r="L2125" s="47" t="s">
        <v>21</v>
      </c>
      <c r="M2125" s="46">
        <v>0.2</v>
      </c>
      <c r="N2125" s="47">
        <v>0.35</v>
      </c>
      <c r="O2125" s="47">
        <v>199.375</v>
      </c>
      <c r="P2125" s="47">
        <v>1</v>
      </c>
      <c r="Q2125" s="47">
        <v>1850.2857142857142</v>
      </c>
    </row>
    <row r="2126" spans="1:17" x14ac:dyDescent="0.35">
      <c r="A2126" s="44">
        <v>10713</v>
      </c>
      <c r="B2126" s="45" t="s">
        <v>3450</v>
      </c>
      <c r="C2126" s="35" t="s">
        <v>1963</v>
      </c>
      <c r="D2126" s="35" t="s">
        <v>1964</v>
      </c>
      <c r="E2126" s="35">
        <v>14</v>
      </c>
      <c r="F2126" s="35">
        <v>2</v>
      </c>
      <c r="G2126" s="46">
        <v>0.14285714285714285</v>
      </c>
      <c r="H2126" s="46">
        <v>0.19</v>
      </c>
      <c r="I2126" s="47">
        <v>13</v>
      </c>
      <c r="J2126" s="47">
        <v>2</v>
      </c>
      <c r="K2126" s="46">
        <v>0.15</v>
      </c>
      <c r="L2126" s="47" t="s">
        <v>30</v>
      </c>
      <c r="M2126" s="46">
        <v>0.24</v>
      </c>
      <c r="N2126" s="47">
        <v>0.18181818181818182</v>
      </c>
      <c r="O2126" s="47">
        <v>188.63636363636363</v>
      </c>
      <c r="P2126" s="47">
        <v>0</v>
      </c>
      <c r="Q2126" s="47">
        <v>114.5</v>
      </c>
    </row>
    <row r="2127" spans="1:17" x14ac:dyDescent="0.35">
      <c r="A2127" s="44">
        <v>41027</v>
      </c>
      <c r="B2127" s="45" t="s">
        <v>3450</v>
      </c>
      <c r="C2127" s="35" t="s">
        <v>2635</v>
      </c>
      <c r="D2127" s="35" t="s">
        <v>2636</v>
      </c>
      <c r="E2127" s="35">
        <v>45</v>
      </c>
      <c r="F2127" s="35">
        <v>1</v>
      </c>
      <c r="G2127" s="46">
        <v>2.2222222222222223E-2</v>
      </c>
      <c r="H2127" s="46">
        <v>7.0000000000000007E-2</v>
      </c>
      <c r="I2127" s="47">
        <v>39</v>
      </c>
      <c r="J2127" s="47">
        <v>3</v>
      </c>
      <c r="K2127" s="46">
        <v>0.08</v>
      </c>
      <c r="L2127" s="47" t="s">
        <v>21</v>
      </c>
      <c r="M2127" s="46">
        <v>0.13</v>
      </c>
      <c r="N2127" s="47">
        <v>0.19444444444444445</v>
      </c>
      <c r="O2127" s="47">
        <v>371.36111111111109</v>
      </c>
      <c r="P2127" s="47">
        <v>0.33333333333333331</v>
      </c>
      <c r="Q2127" s="47">
        <v>671</v>
      </c>
    </row>
    <row r="2128" spans="1:17" x14ac:dyDescent="0.35">
      <c r="A2128" s="44">
        <v>12098</v>
      </c>
      <c r="B2128" s="45" t="s">
        <v>3450</v>
      </c>
      <c r="C2128" s="35" t="s">
        <v>3275</v>
      </c>
      <c r="D2128" s="35" t="s">
        <v>3276</v>
      </c>
      <c r="E2128" s="35">
        <v>84</v>
      </c>
      <c r="F2128" s="35">
        <v>0</v>
      </c>
      <c r="G2128" s="46">
        <v>0</v>
      </c>
      <c r="H2128" s="46">
        <v>0.05</v>
      </c>
      <c r="I2128" s="47">
        <v>100</v>
      </c>
      <c r="J2128" s="47">
        <v>1</v>
      </c>
      <c r="K2128" s="46">
        <v>0.01</v>
      </c>
      <c r="L2128" s="47" t="s">
        <v>30</v>
      </c>
      <c r="M2128" s="46">
        <v>0.1</v>
      </c>
      <c r="N2128" s="47">
        <v>0.86868686868686873</v>
      </c>
      <c r="O2128" s="47">
        <v>254.7070707070707</v>
      </c>
      <c r="P2128" s="47">
        <v>0</v>
      </c>
      <c r="Q2128" s="47">
        <v>331</v>
      </c>
    </row>
    <row r="2129" spans="1:17" x14ac:dyDescent="0.35">
      <c r="A2129" s="44">
        <v>170</v>
      </c>
      <c r="B2129" s="45" t="s">
        <v>3450</v>
      </c>
      <c r="C2129" s="35" t="s">
        <v>2233</v>
      </c>
      <c r="D2129" s="35" t="s">
        <v>2234</v>
      </c>
      <c r="E2129" s="35">
        <v>1540</v>
      </c>
      <c r="F2129" s="35">
        <v>151</v>
      </c>
      <c r="G2129" s="46">
        <v>9.8051948051948057E-2</v>
      </c>
      <c r="H2129" s="46">
        <v>0.15</v>
      </c>
      <c r="I2129" s="47">
        <v>1800</v>
      </c>
      <c r="J2129" s="47">
        <v>215</v>
      </c>
      <c r="K2129" s="46">
        <v>0.12</v>
      </c>
      <c r="L2129" s="47" t="s">
        <v>30</v>
      </c>
      <c r="M2129" s="46">
        <v>0.2</v>
      </c>
      <c r="N2129" s="47">
        <v>0.57854889589905367</v>
      </c>
      <c r="O2129" s="47">
        <v>203.40252365930598</v>
      </c>
      <c r="P2129" s="47">
        <v>0.67906976744186043</v>
      </c>
      <c r="Q2129" s="47">
        <v>711.12093023255818</v>
      </c>
    </row>
    <row r="2130" spans="1:17" x14ac:dyDescent="0.35">
      <c r="A2130" s="44">
        <v>10554</v>
      </c>
      <c r="B2130" s="45" t="s">
        <v>3450</v>
      </c>
      <c r="C2130" s="35" t="s">
        <v>1241</v>
      </c>
      <c r="D2130" s="35" t="s">
        <v>1242</v>
      </c>
      <c r="E2130" s="35">
        <v>310</v>
      </c>
      <c r="F2130" s="35">
        <v>60</v>
      </c>
      <c r="G2130" s="46">
        <v>0.19354838709677419</v>
      </c>
      <c r="H2130" s="46">
        <v>0.24</v>
      </c>
      <c r="I2130" s="47">
        <v>327</v>
      </c>
      <c r="J2130" s="47">
        <v>81</v>
      </c>
      <c r="K2130" s="46">
        <v>0.25</v>
      </c>
      <c r="L2130" s="47" t="s">
        <v>21</v>
      </c>
      <c r="M2130" s="46">
        <v>0.3</v>
      </c>
      <c r="N2130" s="47">
        <v>0.50813008130081305</v>
      </c>
      <c r="O2130" s="47">
        <v>170.58943089430895</v>
      </c>
      <c r="P2130" s="47">
        <v>0.50617283950617287</v>
      </c>
      <c r="Q2130" s="47">
        <v>539.69135802469134</v>
      </c>
    </row>
    <row r="2131" spans="1:17" x14ac:dyDescent="0.35">
      <c r="A2131" s="44">
        <v>11367</v>
      </c>
      <c r="B2131" s="45" t="s">
        <v>3450</v>
      </c>
      <c r="C2131" s="35" t="s">
        <v>281</v>
      </c>
      <c r="D2131" s="35" t="s">
        <v>282</v>
      </c>
      <c r="E2131" s="35">
        <v>91</v>
      </c>
      <c r="F2131" s="35">
        <v>34</v>
      </c>
      <c r="G2131" s="46">
        <v>0.37362637362637363</v>
      </c>
      <c r="H2131" s="46">
        <v>0.43</v>
      </c>
      <c r="I2131" s="47">
        <v>127</v>
      </c>
      <c r="J2131" s="47">
        <v>58</v>
      </c>
      <c r="K2131" s="46">
        <v>0.46</v>
      </c>
      <c r="L2131" s="47" t="s">
        <v>21</v>
      </c>
      <c r="M2131" s="46">
        <v>0.53</v>
      </c>
      <c r="N2131" s="47">
        <v>0.81159420289855078</v>
      </c>
      <c r="O2131" s="47">
        <v>359.95652173913044</v>
      </c>
      <c r="P2131" s="47">
        <v>1.2413793103448276</v>
      </c>
      <c r="Q2131" s="47">
        <v>1424.9655172413793</v>
      </c>
    </row>
    <row r="2132" spans="1:17" x14ac:dyDescent="0.35">
      <c r="A2132" s="44">
        <v>41478</v>
      </c>
      <c r="B2132" s="45" t="s">
        <v>3450</v>
      </c>
      <c r="C2132" s="35" t="s">
        <v>3099</v>
      </c>
      <c r="D2132" s="35" t="s">
        <v>3100</v>
      </c>
      <c r="E2132" s="35">
        <v>63</v>
      </c>
      <c r="F2132" s="35">
        <v>0</v>
      </c>
      <c r="G2132" s="46">
        <v>0</v>
      </c>
      <c r="H2132" s="46">
        <v>0.05</v>
      </c>
      <c r="I2132" s="47">
        <v>77</v>
      </c>
      <c r="J2132" s="47">
        <v>2</v>
      </c>
      <c r="K2132" s="46">
        <v>0.03</v>
      </c>
      <c r="L2132" s="47" t="s">
        <v>30</v>
      </c>
      <c r="M2132" s="46">
        <v>0.1</v>
      </c>
      <c r="N2132" s="47">
        <v>0</v>
      </c>
      <c r="O2132" s="47">
        <v>61.24</v>
      </c>
      <c r="P2132" s="47">
        <v>0</v>
      </c>
      <c r="Q2132" s="47">
        <v>553.5</v>
      </c>
    </row>
    <row r="2133" spans="1:17" x14ac:dyDescent="0.35">
      <c r="A2133" s="44">
        <v>41429</v>
      </c>
      <c r="B2133" s="45" t="s">
        <v>3450</v>
      </c>
      <c r="C2133" s="35" t="s">
        <v>2185</v>
      </c>
      <c r="D2133" s="35" t="s">
        <v>2186</v>
      </c>
      <c r="E2133" s="35">
        <v>67</v>
      </c>
      <c r="F2133" s="35">
        <v>4</v>
      </c>
      <c r="G2133" s="46">
        <v>5.9701492537313432E-2</v>
      </c>
      <c r="H2133" s="46">
        <v>0.11</v>
      </c>
      <c r="I2133" s="47">
        <v>47</v>
      </c>
      <c r="J2133" s="47">
        <v>6</v>
      </c>
      <c r="K2133" s="46">
        <v>0.13</v>
      </c>
      <c r="L2133" s="47" t="s">
        <v>21</v>
      </c>
      <c r="M2133" s="46">
        <v>0.18</v>
      </c>
      <c r="N2133" s="47">
        <v>0.78048780487804881</v>
      </c>
      <c r="O2133" s="47">
        <v>342.26829268292681</v>
      </c>
      <c r="P2133" s="47">
        <v>0.5</v>
      </c>
      <c r="Q2133" s="47">
        <v>1145</v>
      </c>
    </row>
    <row r="2134" spans="1:17" x14ac:dyDescent="0.35">
      <c r="A2134" s="44">
        <v>11414</v>
      </c>
      <c r="B2134" s="45" t="s">
        <v>3450</v>
      </c>
      <c r="C2134" s="35" t="s">
        <v>3313</v>
      </c>
      <c r="D2134" s="35" t="s">
        <v>3314</v>
      </c>
      <c r="E2134" s="35">
        <v>36</v>
      </c>
      <c r="F2134" s="35">
        <v>2</v>
      </c>
      <c r="G2134" s="46">
        <v>5.5555555555555552E-2</v>
      </c>
      <c r="H2134" s="46">
        <v>0.11</v>
      </c>
      <c r="I2134" s="47">
        <v>23</v>
      </c>
      <c r="J2134" s="47">
        <v>0</v>
      </c>
      <c r="K2134" s="46">
        <v>0</v>
      </c>
      <c r="L2134" s="47" t="s">
        <v>30</v>
      </c>
      <c r="M2134" s="46">
        <v>0.16</v>
      </c>
      <c r="N2134" s="47">
        <v>0.60869565217391308</v>
      </c>
      <c r="O2134" s="47">
        <v>479.52173913043481</v>
      </c>
      <c r="P2134" s="47">
        <v>0</v>
      </c>
      <c r="Q2134" s="47">
        <v>0</v>
      </c>
    </row>
    <row r="2135" spans="1:17" x14ac:dyDescent="0.35">
      <c r="A2135" s="44">
        <v>10828</v>
      </c>
      <c r="B2135" s="45" t="s">
        <v>3450</v>
      </c>
      <c r="C2135" s="35" t="s">
        <v>45</v>
      </c>
      <c r="D2135" s="35" t="s">
        <v>46</v>
      </c>
      <c r="E2135" s="35">
        <v>8</v>
      </c>
      <c r="F2135" s="35">
        <v>6</v>
      </c>
      <c r="G2135" s="46">
        <v>0.75</v>
      </c>
      <c r="H2135" s="46">
        <v>0.86</v>
      </c>
      <c r="I2135" s="47">
        <v>9</v>
      </c>
      <c r="J2135" s="47">
        <v>6</v>
      </c>
      <c r="K2135" s="46">
        <v>0.67</v>
      </c>
      <c r="L2135" s="47" t="s">
        <v>30</v>
      </c>
      <c r="M2135" s="46">
        <v>0.99</v>
      </c>
      <c r="N2135" s="47">
        <v>0</v>
      </c>
      <c r="O2135" s="47">
        <v>102</v>
      </c>
      <c r="P2135" s="47">
        <v>0</v>
      </c>
      <c r="Q2135" s="47">
        <v>615</v>
      </c>
    </row>
    <row r="2136" spans="1:17" x14ac:dyDescent="0.35">
      <c r="A2136" s="44">
        <v>43493</v>
      </c>
      <c r="B2136" s="45" t="s">
        <v>3450</v>
      </c>
      <c r="C2136" s="35" t="s">
        <v>3447</v>
      </c>
      <c r="D2136" s="35" t="s">
        <v>3448</v>
      </c>
      <c r="E2136" s="35">
        <v>0</v>
      </c>
      <c r="F2136" s="35">
        <v>0</v>
      </c>
      <c r="G2136" s="46">
        <v>0</v>
      </c>
      <c r="H2136" s="46">
        <v>0.05</v>
      </c>
      <c r="I2136" s="47">
        <v>5</v>
      </c>
      <c r="J2136" s="47">
        <v>0</v>
      </c>
      <c r="K2136" s="46">
        <v>0</v>
      </c>
      <c r="L2136" s="47" t="s">
        <v>30</v>
      </c>
      <c r="M2136" s="46">
        <v>0.1</v>
      </c>
      <c r="N2136" s="47">
        <v>0</v>
      </c>
      <c r="O2136" s="47">
        <v>365.2</v>
      </c>
      <c r="P2136" s="47">
        <v>0</v>
      </c>
      <c r="Q2136" s="47">
        <v>0</v>
      </c>
    </row>
    <row r="2137" spans="1:17" x14ac:dyDescent="0.35">
      <c r="A2137" s="44">
        <v>10888</v>
      </c>
      <c r="B2137" s="45" t="s">
        <v>3450</v>
      </c>
      <c r="C2137" s="35" t="s">
        <v>133</v>
      </c>
      <c r="D2137" s="35" t="s">
        <v>134</v>
      </c>
      <c r="E2137" s="35">
        <v>28</v>
      </c>
      <c r="F2137" s="35">
        <v>11</v>
      </c>
      <c r="G2137" s="46">
        <v>0.39285714285714285</v>
      </c>
      <c r="H2137" s="46">
        <v>0.45</v>
      </c>
      <c r="I2137" s="47">
        <v>37</v>
      </c>
      <c r="J2137" s="47">
        <v>20</v>
      </c>
      <c r="K2137" s="46">
        <v>0.54</v>
      </c>
      <c r="L2137" s="47" t="s">
        <v>21</v>
      </c>
      <c r="M2137" s="46">
        <v>0.62</v>
      </c>
      <c r="N2137" s="47">
        <v>1.1764705882352942</v>
      </c>
      <c r="O2137" s="47">
        <v>134.47058823529412</v>
      </c>
      <c r="P2137" s="47">
        <v>0.8</v>
      </c>
      <c r="Q2137" s="47">
        <v>363.05</v>
      </c>
    </row>
    <row r="2138" spans="1:17" x14ac:dyDescent="0.35">
      <c r="A2138" s="44">
        <v>10892</v>
      </c>
      <c r="B2138" s="45" t="s">
        <v>3450</v>
      </c>
      <c r="C2138" s="35" t="s">
        <v>959</v>
      </c>
      <c r="D2138" s="35" t="s">
        <v>960</v>
      </c>
      <c r="E2138" s="35">
        <v>32</v>
      </c>
      <c r="F2138" s="35">
        <v>12</v>
      </c>
      <c r="G2138" s="46">
        <v>0.375</v>
      </c>
      <c r="H2138" s="46">
        <v>0.43</v>
      </c>
      <c r="I2138" s="47">
        <v>31</v>
      </c>
      <c r="J2138" s="47">
        <v>9</v>
      </c>
      <c r="K2138" s="46">
        <v>0.28999999999999998</v>
      </c>
      <c r="L2138" s="47" t="s">
        <v>30</v>
      </c>
      <c r="M2138" s="46">
        <v>0.49</v>
      </c>
      <c r="N2138" s="47">
        <v>4.5454545454545456E-2</v>
      </c>
      <c r="O2138" s="47">
        <v>739</v>
      </c>
      <c r="P2138" s="47">
        <v>0</v>
      </c>
      <c r="Q2138" s="47">
        <v>3469.5555555555557</v>
      </c>
    </row>
    <row r="2139" spans="1:17" x14ac:dyDescent="0.35">
      <c r="A2139" s="44">
        <v>42415</v>
      </c>
      <c r="B2139" s="45" t="s">
        <v>3450</v>
      </c>
      <c r="C2139" s="35" t="s">
        <v>769</v>
      </c>
      <c r="D2139" s="35" t="s">
        <v>770</v>
      </c>
      <c r="E2139" s="35">
        <v>37</v>
      </c>
      <c r="F2139" s="35">
        <v>14</v>
      </c>
      <c r="G2139" s="46">
        <v>0.3783783783783784</v>
      </c>
      <c r="H2139" s="46">
        <v>0.44</v>
      </c>
      <c r="I2139" s="47">
        <v>25</v>
      </c>
      <c r="J2139" s="47">
        <v>8</v>
      </c>
      <c r="K2139" s="46">
        <v>0.32</v>
      </c>
      <c r="L2139" s="47" t="s">
        <v>30</v>
      </c>
      <c r="M2139" s="46">
        <v>0.51</v>
      </c>
      <c r="N2139" s="47">
        <v>0</v>
      </c>
      <c r="O2139" s="47">
        <v>326</v>
      </c>
      <c r="P2139" s="47">
        <v>0</v>
      </c>
      <c r="Q2139" s="47">
        <v>2159.75</v>
      </c>
    </row>
    <row r="2140" spans="1:17" x14ac:dyDescent="0.35">
      <c r="A2140" s="44">
        <v>12220</v>
      </c>
      <c r="B2140" s="45" t="s">
        <v>3450</v>
      </c>
      <c r="C2140" s="35" t="s">
        <v>1571</v>
      </c>
      <c r="D2140" s="35" t="s">
        <v>1572</v>
      </c>
      <c r="E2140" s="35">
        <v>217</v>
      </c>
      <c r="F2140" s="35">
        <v>41</v>
      </c>
      <c r="G2140" s="46">
        <v>0.1889400921658986</v>
      </c>
      <c r="H2140" s="46">
        <v>0.24</v>
      </c>
      <c r="I2140" s="47">
        <v>190</v>
      </c>
      <c r="J2140" s="47">
        <v>38</v>
      </c>
      <c r="K2140" s="46">
        <v>0.2</v>
      </c>
      <c r="L2140" s="47" t="s">
        <v>30</v>
      </c>
      <c r="M2140" s="46">
        <v>0.28999999999999998</v>
      </c>
      <c r="N2140" s="47">
        <v>0.21710526315789475</v>
      </c>
      <c r="O2140" s="47">
        <v>117.95394736842105</v>
      </c>
      <c r="P2140" s="47">
        <v>0.15789473684210525</v>
      </c>
      <c r="Q2140" s="47">
        <v>414.31578947368422</v>
      </c>
    </row>
    <row r="2141" spans="1:17" x14ac:dyDescent="0.35">
      <c r="A2141" s="44">
        <v>232</v>
      </c>
      <c r="B2141" s="45" t="s">
        <v>3450</v>
      </c>
      <c r="C2141" s="35" t="s">
        <v>2005</v>
      </c>
      <c r="D2141" s="35" t="s">
        <v>2006</v>
      </c>
      <c r="E2141" s="35">
        <v>28</v>
      </c>
      <c r="F2141" s="35">
        <v>2</v>
      </c>
      <c r="G2141" s="46">
        <v>7.1428571428571425E-2</v>
      </c>
      <c r="H2141" s="46">
        <v>0.12</v>
      </c>
      <c r="I2141" s="47">
        <v>34</v>
      </c>
      <c r="J2141" s="47">
        <v>5</v>
      </c>
      <c r="K2141" s="46">
        <v>0.15</v>
      </c>
      <c r="L2141" s="47" t="s">
        <v>21</v>
      </c>
      <c r="M2141" s="46">
        <v>0.2</v>
      </c>
      <c r="N2141" s="47">
        <v>0.58620689655172409</v>
      </c>
      <c r="O2141" s="47">
        <v>249.89655172413794</v>
      </c>
      <c r="P2141" s="47">
        <v>0.8</v>
      </c>
      <c r="Q2141" s="47">
        <v>619.6</v>
      </c>
    </row>
    <row r="2142" spans="1:17" x14ac:dyDescent="0.35">
      <c r="A2142" s="44">
        <v>12603</v>
      </c>
      <c r="B2142" s="45" t="s">
        <v>3450</v>
      </c>
      <c r="C2142" s="35" t="s">
        <v>2169</v>
      </c>
      <c r="D2142" s="35" t="s">
        <v>2170</v>
      </c>
      <c r="E2142" s="35">
        <v>215</v>
      </c>
      <c r="F2142" s="35">
        <v>17</v>
      </c>
      <c r="G2142" s="46">
        <v>7.9069767441860464E-2</v>
      </c>
      <c r="H2142" s="46">
        <v>0.13</v>
      </c>
      <c r="I2142" s="47">
        <v>96</v>
      </c>
      <c r="J2142" s="47">
        <v>12</v>
      </c>
      <c r="K2142" s="46">
        <v>0.13</v>
      </c>
      <c r="L2142" s="47" t="s">
        <v>21</v>
      </c>
      <c r="M2142" s="46">
        <v>0.18</v>
      </c>
      <c r="N2142" s="47">
        <v>0.86904761904761907</v>
      </c>
      <c r="O2142" s="47">
        <v>485.20238095238096</v>
      </c>
      <c r="P2142" s="47">
        <v>2.5833333333333335</v>
      </c>
      <c r="Q2142" s="47">
        <v>6254.083333333333</v>
      </c>
    </row>
    <row r="2143" spans="1:17" x14ac:dyDescent="0.35">
      <c r="A2143" s="44">
        <v>13224</v>
      </c>
      <c r="B2143" s="45" t="s">
        <v>3450</v>
      </c>
      <c r="C2143" s="35" t="s">
        <v>3159</v>
      </c>
      <c r="D2143" s="35" t="s">
        <v>3160</v>
      </c>
      <c r="E2143" s="35">
        <v>51</v>
      </c>
      <c r="F2143" s="35">
        <v>1</v>
      </c>
      <c r="G2143" s="46">
        <v>1.9607843137254902E-2</v>
      </c>
      <c r="H2143" s="46">
        <v>7.0000000000000007E-2</v>
      </c>
      <c r="I2143" s="47">
        <v>126</v>
      </c>
      <c r="J2143" s="47">
        <v>3</v>
      </c>
      <c r="K2143" s="46">
        <v>0.02</v>
      </c>
      <c r="L2143" s="47" t="s">
        <v>30</v>
      </c>
      <c r="M2143" s="46">
        <v>0.12</v>
      </c>
      <c r="N2143" s="47">
        <v>7.3170731707317069E-2</v>
      </c>
      <c r="O2143" s="47">
        <v>93.560975609756099</v>
      </c>
      <c r="P2143" s="47">
        <v>0</v>
      </c>
      <c r="Q2143" s="47">
        <v>362</v>
      </c>
    </row>
    <row r="2144" spans="1:17" x14ac:dyDescent="0.35">
      <c r="A2144" s="44">
        <v>42414</v>
      </c>
      <c r="B2144" s="45" t="s">
        <v>3450</v>
      </c>
      <c r="C2144" s="35" t="s">
        <v>371</v>
      </c>
      <c r="D2144" s="35" t="s">
        <v>372</v>
      </c>
      <c r="E2144" s="35">
        <v>44</v>
      </c>
      <c r="F2144" s="35">
        <v>19</v>
      </c>
      <c r="G2144" s="46">
        <v>0.43181818181818182</v>
      </c>
      <c r="H2144" s="46">
        <v>0.5</v>
      </c>
      <c r="I2144" s="47">
        <v>45</v>
      </c>
      <c r="J2144" s="47">
        <v>19</v>
      </c>
      <c r="K2144" s="46">
        <v>0.42</v>
      </c>
      <c r="L2144" s="47" t="s">
        <v>30</v>
      </c>
      <c r="M2144" s="46">
        <v>0.57999999999999996</v>
      </c>
      <c r="N2144" s="47">
        <v>0</v>
      </c>
      <c r="O2144" s="47">
        <v>412.42307692307691</v>
      </c>
      <c r="P2144" s="47">
        <v>0</v>
      </c>
      <c r="Q2144" s="47">
        <v>2792.2631578947367</v>
      </c>
    </row>
    <row r="2145" spans="1:17" x14ac:dyDescent="0.35">
      <c r="A2145" s="44">
        <v>10935</v>
      </c>
      <c r="B2145" s="45" t="s">
        <v>3450</v>
      </c>
      <c r="C2145" s="35" t="s">
        <v>2389</v>
      </c>
      <c r="D2145" s="35" t="s">
        <v>2390</v>
      </c>
      <c r="E2145" s="35">
        <v>40</v>
      </c>
      <c r="F2145" s="35">
        <v>4</v>
      </c>
      <c r="G2145" s="46">
        <v>0.1</v>
      </c>
      <c r="H2145" s="46">
        <v>0.15</v>
      </c>
      <c r="I2145" s="47">
        <v>31</v>
      </c>
      <c r="J2145" s="47">
        <v>3</v>
      </c>
      <c r="K2145" s="46">
        <v>0.1</v>
      </c>
      <c r="L2145" s="47" t="s">
        <v>30</v>
      </c>
      <c r="M2145" s="46">
        <v>0.2</v>
      </c>
      <c r="N2145" s="47">
        <v>0.25</v>
      </c>
      <c r="O2145" s="47">
        <v>316.21428571428572</v>
      </c>
      <c r="P2145" s="47">
        <v>0</v>
      </c>
      <c r="Q2145" s="47">
        <v>771</v>
      </c>
    </row>
    <row r="2146" spans="1:17" x14ac:dyDescent="0.35">
      <c r="A2146" s="44">
        <v>11146</v>
      </c>
      <c r="B2146" s="45" t="s">
        <v>3450</v>
      </c>
      <c r="C2146" s="35" t="s">
        <v>1509</v>
      </c>
      <c r="D2146" s="35" t="s">
        <v>1510</v>
      </c>
      <c r="E2146" s="35">
        <v>58</v>
      </c>
      <c r="F2146" s="35">
        <v>9</v>
      </c>
      <c r="G2146" s="46">
        <v>0.15517241379310345</v>
      </c>
      <c r="H2146" s="46">
        <v>0.21</v>
      </c>
      <c r="I2146" s="47">
        <v>73</v>
      </c>
      <c r="J2146" s="47">
        <v>15</v>
      </c>
      <c r="K2146" s="46">
        <v>0.21</v>
      </c>
      <c r="L2146" s="47" t="s">
        <v>21</v>
      </c>
      <c r="M2146" s="46">
        <v>0.26</v>
      </c>
      <c r="N2146" s="47">
        <v>0.32758620689655171</v>
      </c>
      <c r="O2146" s="47">
        <v>225.9655172413793</v>
      </c>
      <c r="P2146" s="47">
        <v>0.66666666666666663</v>
      </c>
      <c r="Q2146" s="47">
        <v>839.66666666666663</v>
      </c>
    </row>
    <row r="2147" spans="1:17" x14ac:dyDescent="0.35">
      <c r="A2147" s="44">
        <v>11227</v>
      </c>
      <c r="B2147" s="45" t="s">
        <v>3450</v>
      </c>
      <c r="C2147" s="35" t="s">
        <v>2947</v>
      </c>
      <c r="D2147" s="35" t="s">
        <v>2948</v>
      </c>
      <c r="E2147" s="35">
        <v>377</v>
      </c>
      <c r="F2147" s="35">
        <v>17</v>
      </c>
      <c r="G2147" s="46">
        <v>4.5092838196286469E-2</v>
      </c>
      <c r="H2147" s="46">
        <v>0.1</v>
      </c>
      <c r="I2147" s="47">
        <v>635</v>
      </c>
      <c r="J2147" s="47">
        <v>27</v>
      </c>
      <c r="K2147" s="46">
        <v>0.04</v>
      </c>
      <c r="L2147" s="47" t="s">
        <v>30</v>
      </c>
      <c r="M2147" s="46">
        <v>0.15</v>
      </c>
      <c r="N2147" s="47">
        <v>0.63815789473684215</v>
      </c>
      <c r="O2147" s="47">
        <v>182.85361842105263</v>
      </c>
      <c r="P2147" s="47">
        <v>0.37037037037037035</v>
      </c>
      <c r="Q2147" s="47">
        <v>658.48148148148152</v>
      </c>
    </row>
    <row r="2148" spans="1:17" x14ac:dyDescent="0.35">
      <c r="A2148" s="44">
        <v>10961</v>
      </c>
      <c r="B2148" s="45" t="s">
        <v>3450</v>
      </c>
      <c r="C2148" s="35" t="s">
        <v>213</v>
      </c>
      <c r="D2148" s="35" t="s">
        <v>214</v>
      </c>
      <c r="E2148" s="35">
        <v>61</v>
      </c>
      <c r="F2148" s="35">
        <v>13</v>
      </c>
      <c r="G2148" s="46">
        <v>0.21311475409836064</v>
      </c>
      <c r="H2148" s="46">
        <v>0.26</v>
      </c>
      <c r="I2148" s="47">
        <v>73</v>
      </c>
      <c r="J2148" s="47">
        <v>36</v>
      </c>
      <c r="K2148" s="46">
        <v>0.49</v>
      </c>
      <c r="L2148" s="47" t="s">
        <v>21</v>
      </c>
      <c r="M2148" s="46">
        <v>0.56000000000000005</v>
      </c>
      <c r="N2148" s="47">
        <v>0.72972972972972971</v>
      </c>
      <c r="O2148" s="47">
        <v>308.27027027027026</v>
      </c>
      <c r="P2148" s="47">
        <v>1.2777777777777777</v>
      </c>
      <c r="Q2148" s="47">
        <v>889.88888888888891</v>
      </c>
    </row>
    <row r="2149" spans="1:17" x14ac:dyDescent="0.35">
      <c r="A2149" s="44">
        <v>40295</v>
      </c>
      <c r="B2149" s="45" t="s">
        <v>3450</v>
      </c>
      <c r="C2149" s="35" t="s">
        <v>1239</v>
      </c>
      <c r="D2149" s="35" t="s">
        <v>1240</v>
      </c>
      <c r="E2149" s="35">
        <v>34</v>
      </c>
      <c r="F2149" s="35">
        <v>4</v>
      </c>
      <c r="G2149" s="46">
        <v>0.11764705882352941</v>
      </c>
      <c r="H2149" s="46">
        <v>0.17</v>
      </c>
      <c r="I2149" s="47">
        <v>44</v>
      </c>
      <c r="J2149" s="47">
        <v>11</v>
      </c>
      <c r="K2149" s="46">
        <v>0.25</v>
      </c>
      <c r="L2149" s="47" t="s">
        <v>21</v>
      </c>
      <c r="M2149" s="46">
        <v>0.3</v>
      </c>
      <c r="N2149" s="47">
        <v>0.24242424242424243</v>
      </c>
      <c r="O2149" s="47">
        <v>199.66666666666666</v>
      </c>
      <c r="P2149" s="47">
        <v>9.0909090909090912E-2</v>
      </c>
      <c r="Q2149" s="47">
        <v>638.27272727272725</v>
      </c>
    </row>
    <row r="2150" spans="1:17" x14ac:dyDescent="0.35">
      <c r="A2150" s="44">
        <v>10790</v>
      </c>
      <c r="B2150" s="45" t="s">
        <v>3450</v>
      </c>
      <c r="C2150" s="35" t="s">
        <v>913</v>
      </c>
      <c r="D2150" s="35" t="s">
        <v>914</v>
      </c>
      <c r="E2150" s="35">
        <v>44</v>
      </c>
      <c r="F2150" s="35">
        <v>6</v>
      </c>
      <c r="G2150" s="46">
        <v>0.13636363636363635</v>
      </c>
      <c r="H2150" s="46">
        <v>0.19</v>
      </c>
      <c r="I2150" s="47">
        <v>69</v>
      </c>
      <c r="J2150" s="47">
        <v>21</v>
      </c>
      <c r="K2150" s="46">
        <v>0.3</v>
      </c>
      <c r="L2150" s="47" t="s">
        <v>21</v>
      </c>
      <c r="M2150" s="46">
        <v>0.35</v>
      </c>
      <c r="N2150" s="47">
        <v>4.1666666666666664E-2</v>
      </c>
      <c r="O2150" s="47">
        <v>159.89583333333334</v>
      </c>
      <c r="P2150" s="47">
        <v>9.5238095238095233E-2</v>
      </c>
      <c r="Q2150" s="47">
        <v>1056.3333333333333</v>
      </c>
    </row>
    <row r="2151" spans="1:17" x14ac:dyDescent="0.35">
      <c r="A2151" s="44">
        <v>283</v>
      </c>
      <c r="B2151" s="45" t="s">
        <v>3450</v>
      </c>
      <c r="C2151" s="35" t="s">
        <v>1343</v>
      </c>
      <c r="D2151" s="35" t="s">
        <v>1344</v>
      </c>
      <c r="E2151" s="35">
        <v>58</v>
      </c>
      <c r="F2151" s="35">
        <v>12</v>
      </c>
      <c r="G2151" s="46">
        <v>0.20689655172413793</v>
      </c>
      <c r="H2151" s="46">
        <v>0.26</v>
      </c>
      <c r="I2151" s="47">
        <v>69</v>
      </c>
      <c r="J2151" s="47">
        <v>16</v>
      </c>
      <c r="K2151" s="46">
        <v>0.23</v>
      </c>
      <c r="L2151" s="47" t="s">
        <v>30</v>
      </c>
      <c r="M2151" s="46">
        <v>0.31</v>
      </c>
      <c r="N2151" s="47">
        <v>0.13207547169811321</v>
      </c>
      <c r="O2151" s="47">
        <v>304.79245283018867</v>
      </c>
      <c r="P2151" s="47">
        <v>6.25E-2</v>
      </c>
      <c r="Q2151" s="47">
        <v>1095.5625</v>
      </c>
    </row>
    <row r="2152" spans="1:17" x14ac:dyDescent="0.35">
      <c r="A2152" s="44">
        <v>13237</v>
      </c>
      <c r="B2152" s="45" t="s">
        <v>3450</v>
      </c>
      <c r="C2152" s="35" t="s">
        <v>2715</v>
      </c>
      <c r="D2152" s="35" t="s">
        <v>2716</v>
      </c>
      <c r="E2152" s="35">
        <v>20</v>
      </c>
      <c r="F2152" s="35">
        <v>0</v>
      </c>
      <c r="G2152" s="46">
        <v>0</v>
      </c>
      <c r="H2152" s="46">
        <v>0.05</v>
      </c>
      <c r="I2152" s="47">
        <v>15</v>
      </c>
      <c r="J2152" s="47">
        <v>1</v>
      </c>
      <c r="K2152" s="46">
        <v>7.0000000000000007E-2</v>
      </c>
      <c r="L2152" s="47" t="s">
        <v>21</v>
      </c>
      <c r="M2152" s="46">
        <v>0.12</v>
      </c>
      <c r="N2152" s="47">
        <v>7.1428571428571425E-2</v>
      </c>
      <c r="O2152" s="47">
        <v>83.5</v>
      </c>
      <c r="P2152" s="47">
        <v>1</v>
      </c>
      <c r="Q2152" s="47">
        <v>970</v>
      </c>
    </row>
    <row r="2153" spans="1:17" x14ac:dyDescent="0.35">
      <c r="A2153" s="44">
        <v>41397</v>
      </c>
      <c r="B2153" s="45" t="s">
        <v>3450</v>
      </c>
      <c r="C2153" s="35" t="s">
        <v>1429</v>
      </c>
      <c r="D2153" s="35" t="s">
        <v>1430</v>
      </c>
      <c r="E2153" s="35">
        <v>49</v>
      </c>
      <c r="F2153" s="35">
        <v>9</v>
      </c>
      <c r="G2153" s="46">
        <v>0.18367346938775511</v>
      </c>
      <c r="H2153" s="46">
        <v>0.23</v>
      </c>
      <c r="I2153" s="47">
        <v>51</v>
      </c>
      <c r="J2153" s="47">
        <v>11</v>
      </c>
      <c r="K2153" s="46">
        <v>0.22</v>
      </c>
      <c r="L2153" s="47" t="s">
        <v>30</v>
      </c>
      <c r="M2153" s="46">
        <v>0.28000000000000003</v>
      </c>
      <c r="N2153" s="47">
        <v>0.47499999999999998</v>
      </c>
      <c r="O2153" s="47">
        <v>288.875</v>
      </c>
      <c r="P2153" s="47">
        <v>1.3636363636363635</v>
      </c>
      <c r="Q2153" s="47">
        <v>1108.4545454545455</v>
      </c>
    </row>
    <row r="2154" spans="1:17" x14ac:dyDescent="0.35">
      <c r="A2154" s="44">
        <v>10930</v>
      </c>
      <c r="B2154" s="45" t="s">
        <v>3450</v>
      </c>
      <c r="C2154" s="35" t="s">
        <v>2759</v>
      </c>
      <c r="D2154" s="35" t="s">
        <v>2760</v>
      </c>
      <c r="E2154" s="35">
        <v>54</v>
      </c>
      <c r="F2154" s="35">
        <v>3</v>
      </c>
      <c r="G2154" s="46">
        <v>5.5555555555555552E-2</v>
      </c>
      <c r="H2154" s="46">
        <v>0.11</v>
      </c>
      <c r="I2154" s="47">
        <v>65</v>
      </c>
      <c r="J2154" s="47">
        <v>4</v>
      </c>
      <c r="K2154" s="46">
        <v>0.06</v>
      </c>
      <c r="L2154" s="47" t="s">
        <v>30</v>
      </c>
      <c r="M2154" s="46">
        <v>0.16</v>
      </c>
      <c r="N2154" s="47">
        <v>0.81967213114754101</v>
      </c>
      <c r="O2154" s="47">
        <v>256.86885245901641</v>
      </c>
      <c r="P2154" s="47">
        <v>0.25</v>
      </c>
      <c r="Q2154" s="47">
        <v>945</v>
      </c>
    </row>
    <row r="2155" spans="1:17" x14ac:dyDescent="0.35">
      <c r="A2155" s="44">
        <v>40732</v>
      </c>
      <c r="B2155" s="45" t="s">
        <v>3450</v>
      </c>
      <c r="C2155" s="35" t="s">
        <v>1843</v>
      </c>
      <c r="D2155" s="35" t="s">
        <v>1844</v>
      </c>
      <c r="E2155" s="35">
        <v>76</v>
      </c>
      <c r="F2155" s="35">
        <v>6</v>
      </c>
      <c r="G2155" s="46">
        <v>7.8947368421052627E-2</v>
      </c>
      <c r="H2155" s="46">
        <v>0.13</v>
      </c>
      <c r="I2155" s="47">
        <v>36</v>
      </c>
      <c r="J2155" s="47">
        <v>6</v>
      </c>
      <c r="K2155" s="46">
        <v>0.17</v>
      </c>
      <c r="L2155" s="47" t="s">
        <v>21</v>
      </c>
      <c r="M2155" s="46">
        <v>0.22</v>
      </c>
      <c r="N2155" s="47">
        <v>0.3</v>
      </c>
      <c r="O2155" s="47">
        <v>241.93333333333334</v>
      </c>
      <c r="P2155" s="47">
        <v>0</v>
      </c>
      <c r="Q2155" s="47">
        <v>668.66666666666663</v>
      </c>
    </row>
    <row r="2156" spans="1:17" x14ac:dyDescent="0.35">
      <c r="A2156" s="44">
        <v>11139</v>
      </c>
      <c r="B2156" s="45" t="s">
        <v>3450</v>
      </c>
      <c r="C2156" s="35" t="s">
        <v>2183</v>
      </c>
      <c r="D2156" s="35" t="s">
        <v>2184</v>
      </c>
      <c r="E2156" s="35">
        <v>136</v>
      </c>
      <c r="F2156" s="35">
        <v>10</v>
      </c>
      <c r="G2156" s="46">
        <v>7.3529411764705885E-2</v>
      </c>
      <c r="H2156" s="46">
        <v>0.12</v>
      </c>
      <c r="I2156" s="47">
        <v>186</v>
      </c>
      <c r="J2156" s="47">
        <v>25</v>
      </c>
      <c r="K2156" s="46">
        <v>0.13</v>
      </c>
      <c r="L2156" s="47" t="s">
        <v>21</v>
      </c>
      <c r="M2156" s="46">
        <v>0.18</v>
      </c>
      <c r="N2156" s="47">
        <v>0.16149068322981366</v>
      </c>
      <c r="O2156" s="47">
        <v>102.20496894409938</v>
      </c>
      <c r="P2156" s="47">
        <v>0.2</v>
      </c>
      <c r="Q2156" s="47">
        <v>377.96</v>
      </c>
    </row>
    <row r="2157" spans="1:17" x14ac:dyDescent="0.35">
      <c r="A2157" s="44">
        <v>11138</v>
      </c>
      <c r="B2157" s="45" t="s">
        <v>3450</v>
      </c>
      <c r="C2157" s="35" t="s">
        <v>3289</v>
      </c>
      <c r="D2157" s="35" t="s">
        <v>3290</v>
      </c>
      <c r="E2157" s="35">
        <v>32</v>
      </c>
      <c r="F2157" s="35">
        <v>5</v>
      </c>
      <c r="G2157" s="46">
        <v>0.15625</v>
      </c>
      <c r="H2157" s="46">
        <v>0.21</v>
      </c>
      <c r="I2157" s="47">
        <v>14</v>
      </c>
      <c r="J2157" s="47">
        <v>0</v>
      </c>
      <c r="K2157" s="46">
        <v>0</v>
      </c>
      <c r="L2157" s="47" t="s">
        <v>30</v>
      </c>
      <c r="M2157" s="46">
        <v>0.26</v>
      </c>
      <c r="N2157" s="47">
        <v>0</v>
      </c>
      <c r="O2157" s="47">
        <v>202.5</v>
      </c>
      <c r="P2157" s="47">
        <v>0</v>
      </c>
      <c r="Q2157" s="47">
        <v>0</v>
      </c>
    </row>
    <row r="2158" spans="1:17" x14ac:dyDescent="0.35">
      <c r="A2158" s="44">
        <v>11558</v>
      </c>
      <c r="B2158" s="45" t="s">
        <v>3450</v>
      </c>
      <c r="C2158" s="35" t="s">
        <v>449</v>
      </c>
      <c r="D2158" s="35" t="s">
        <v>450</v>
      </c>
      <c r="E2158" s="35">
        <v>28</v>
      </c>
      <c r="F2158" s="35">
        <v>12</v>
      </c>
      <c r="G2158" s="46">
        <v>0.42857142857142855</v>
      </c>
      <c r="H2158" s="46">
        <v>0.49</v>
      </c>
      <c r="I2158" s="47">
        <v>31</v>
      </c>
      <c r="J2158" s="47">
        <v>12</v>
      </c>
      <c r="K2158" s="46">
        <v>0.39</v>
      </c>
      <c r="L2158" s="47" t="s">
        <v>30</v>
      </c>
      <c r="M2158" s="46">
        <v>0.56000000000000005</v>
      </c>
      <c r="N2158" s="47">
        <v>0.42105263157894735</v>
      </c>
      <c r="O2158" s="47">
        <v>530.15789473684208</v>
      </c>
      <c r="P2158" s="47">
        <v>1.4166666666666667</v>
      </c>
      <c r="Q2158" s="47">
        <v>1239</v>
      </c>
    </row>
    <row r="2159" spans="1:17" x14ac:dyDescent="0.35">
      <c r="A2159" s="44">
        <v>12626</v>
      </c>
      <c r="B2159" s="45" t="s">
        <v>3450</v>
      </c>
      <c r="C2159" s="35" t="s">
        <v>1005</v>
      </c>
      <c r="D2159" s="35" t="s">
        <v>1006</v>
      </c>
      <c r="E2159" s="35">
        <v>6</v>
      </c>
      <c r="F2159" s="35">
        <v>1</v>
      </c>
      <c r="G2159" s="46">
        <v>0.16666666666666666</v>
      </c>
      <c r="H2159" s="46">
        <v>0.22</v>
      </c>
      <c r="I2159" s="47">
        <v>31</v>
      </c>
      <c r="J2159" s="47">
        <v>9</v>
      </c>
      <c r="K2159" s="46">
        <v>0.28999999999999998</v>
      </c>
      <c r="L2159" s="47" t="s">
        <v>21</v>
      </c>
      <c r="M2159" s="46">
        <v>0.34</v>
      </c>
      <c r="N2159" s="47">
        <v>0</v>
      </c>
      <c r="O2159" s="47">
        <v>590.22727272727275</v>
      </c>
      <c r="P2159" s="47">
        <v>0</v>
      </c>
      <c r="Q2159" s="47">
        <v>598.77777777777783</v>
      </c>
    </row>
    <row r="2160" spans="1:17" x14ac:dyDescent="0.35">
      <c r="A2160" s="44">
        <v>114</v>
      </c>
      <c r="B2160" s="45" t="s">
        <v>3450</v>
      </c>
      <c r="C2160" s="35" t="s">
        <v>1393</v>
      </c>
      <c r="D2160" s="35" t="s">
        <v>1394</v>
      </c>
      <c r="E2160" s="35">
        <v>36</v>
      </c>
      <c r="F2160" s="35">
        <v>10</v>
      </c>
      <c r="G2160" s="46">
        <v>0.27777777777777779</v>
      </c>
      <c r="H2160" s="46">
        <v>0.33</v>
      </c>
      <c r="I2160" s="47">
        <v>55</v>
      </c>
      <c r="J2160" s="47">
        <v>12</v>
      </c>
      <c r="K2160" s="46">
        <v>0.22</v>
      </c>
      <c r="L2160" s="47" t="s">
        <v>30</v>
      </c>
      <c r="M2160" s="46">
        <v>0.38</v>
      </c>
      <c r="N2160" s="47">
        <v>0.30232558139534882</v>
      </c>
      <c r="O2160" s="47">
        <v>237.69767441860466</v>
      </c>
      <c r="P2160" s="47">
        <v>0.41666666666666669</v>
      </c>
      <c r="Q2160" s="47">
        <v>1168.75</v>
      </c>
    </row>
    <row r="2161" spans="1:17" x14ac:dyDescent="0.35">
      <c r="A2161" s="44">
        <v>11256</v>
      </c>
      <c r="B2161" s="45" t="s">
        <v>3450</v>
      </c>
      <c r="C2161" s="35" t="s">
        <v>2455</v>
      </c>
      <c r="D2161" s="35" t="s">
        <v>2456</v>
      </c>
      <c r="E2161" s="35">
        <v>48</v>
      </c>
      <c r="F2161" s="35">
        <v>0</v>
      </c>
      <c r="G2161" s="46">
        <v>0</v>
      </c>
      <c r="H2161" s="46">
        <v>0.05</v>
      </c>
      <c r="I2161" s="47">
        <v>31</v>
      </c>
      <c r="J2161" s="47">
        <v>3</v>
      </c>
      <c r="K2161" s="46">
        <v>0.1</v>
      </c>
      <c r="L2161" s="47" t="s">
        <v>21</v>
      </c>
      <c r="M2161" s="46">
        <v>0.15</v>
      </c>
      <c r="N2161" s="47">
        <v>0</v>
      </c>
      <c r="O2161" s="47">
        <v>272.57142857142856</v>
      </c>
      <c r="P2161" s="47">
        <v>0</v>
      </c>
      <c r="Q2161" s="47">
        <v>630.66666666666663</v>
      </c>
    </row>
    <row r="2162" spans="1:17" x14ac:dyDescent="0.35">
      <c r="A2162" s="44">
        <v>371</v>
      </c>
      <c r="B2162" s="45" t="s">
        <v>3450</v>
      </c>
      <c r="C2162" s="35" t="s">
        <v>2345</v>
      </c>
      <c r="D2162" s="35" t="s">
        <v>2346</v>
      </c>
      <c r="E2162" s="35">
        <v>210</v>
      </c>
      <c r="F2162" s="35">
        <v>12</v>
      </c>
      <c r="G2162" s="46">
        <v>5.7142857142857141E-2</v>
      </c>
      <c r="H2162" s="46">
        <v>0.11</v>
      </c>
      <c r="I2162" s="47">
        <v>288</v>
      </c>
      <c r="J2162" s="47">
        <v>33</v>
      </c>
      <c r="K2162" s="46">
        <v>0.11</v>
      </c>
      <c r="L2162" s="47" t="s">
        <v>21</v>
      </c>
      <c r="M2162" s="46">
        <v>0.16</v>
      </c>
      <c r="N2162" s="47">
        <v>0.46274509803921571</v>
      </c>
      <c r="O2162" s="47">
        <v>407.11372549019609</v>
      </c>
      <c r="P2162" s="47">
        <v>0.27272727272727271</v>
      </c>
      <c r="Q2162" s="47">
        <v>1125.1818181818182</v>
      </c>
    </row>
    <row r="2163" spans="1:17" x14ac:dyDescent="0.35">
      <c r="A2163" s="44">
        <v>778</v>
      </c>
      <c r="B2163" s="45" t="s">
        <v>3450</v>
      </c>
      <c r="C2163" s="35" t="s">
        <v>921</v>
      </c>
      <c r="D2163" s="35" t="s">
        <v>922</v>
      </c>
      <c r="E2163" s="35">
        <v>34</v>
      </c>
      <c r="F2163" s="35">
        <v>5</v>
      </c>
      <c r="G2163" s="46">
        <v>0.14705882352941177</v>
      </c>
      <c r="H2163" s="46">
        <v>0.2</v>
      </c>
      <c r="I2163" s="47">
        <v>71</v>
      </c>
      <c r="J2163" s="47">
        <v>21</v>
      </c>
      <c r="K2163" s="46">
        <v>0.3</v>
      </c>
      <c r="L2163" s="47" t="s">
        <v>21</v>
      </c>
      <c r="M2163" s="46">
        <v>0.35</v>
      </c>
      <c r="N2163" s="47">
        <v>0.36</v>
      </c>
      <c r="O2163" s="47">
        <v>255.88</v>
      </c>
      <c r="P2163" s="47">
        <v>0.2857142857142857</v>
      </c>
      <c r="Q2163" s="47">
        <v>1033.5714285714287</v>
      </c>
    </row>
    <row r="2164" spans="1:17" x14ac:dyDescent="0.35">
      <c r="A2164" s="44">
        <v>704</v>
      </c>
      <c r="B2164" s="45" t="s">
        <v>3450</v>
      </c>
      <c r="C2164" s="35" t="s">
        <v>2231</v>
      </c>
      <c r="D2164" s="35" t="s">
        <v>2232</v>
      </c>
      <c r="E2164" s="35">
        <v>391</v>
      </c>
      <c r="F2164" s="35">
        <v>42</v>
      </c>
      <c r="G2164" s="46">
        <v>0.10741687979539642</v>
      </c>
      <c r="H2164" s="46">
        <v>0.16</v>
      </c>
      <c r="I2164" s="47">
        <v>402</v>
      </c>
      <c r="J2164" s="47">
        <v>47</v>
      </c>
      <c r="K2164" s="46">
        <v>0.12</v>
      </c>
      <c r="L2164" s="47" t="s">
        <v>30</v>
      </c>
      <c r="M2164" s="46">
        <v>0.21</v>
      </c>
      <c r="N2164" s="47">
        <v>0.72957746478873242</v>
      </c>
      <c r="O2164" s="47">
        <v>202.44225352112676</v>
      </c>
      <c r="P2164" s="47">
        <v>0.76595744680851063</v>
      </c>
      <c r="Q2164" s="47">
        <v>726.70212765957444</v>
      </c>
    </row>
    <row r="2165" spans="1:17" x14ac:dyDescent="0.35">
      <c r="A2165" s="44">
        <v>122</v>
      </c>
      <c r="B2165" s="45" t="s">
        <v>3450</v>
      </c>
      <c r="C2165" s="35" t="s">
        <v>899</v>
      </c>
      <c r="D2165" s="35" t="s">
        <v>900</v>
      </c>
      <c r="E2165" s="35">
        <v>188</v>
      </c>
      <c r="F2165" s="35">
        <v>53</v>
      </c>
      <c r="G2165" s="46">
        <v>0.28191489361702127</v>
      </c>
      <c r="H2165" s="46">
        <v>0.33</v>
      </c>
      <c r="I2165" s="47">
        <v>232</v>
      </c>
      <c r="J2165" s="47">
        <v>70</v>
      </c>
      <c r="K2165" s="46">
        <v>0.3</v>
      </c>
      <c r="L2165" s="47" t="s">
        <v>30</v>
      </c>
      <c r="M2165" s="46">
        <v>0.38</v>
      </c>
      <c r="N2165" s="47">
        <v>0.90740740740740744</v>
      </c>
      <c r="O2165" s="47">
        <v>527.78395061728395</v>
      </c>
      <c r="P2165" s="47">
        <v>0.98571428571428577</v>
      </c>
      <c r="Q2165" s="47">
        <v>1371.7857142857142</v>
      </c>
    </row>
    <row r="2166" spans="1:17" x14ac:dyDescent="0.35">
      <c r="A2166" s="44">
        <v>162</v>
      </c>
      <c r="B2166" s="45" t="s">
        <v>3450</v>
      </c>
      <c r="C2166" s="35" t="s">
        <v>1943</v>
      </c>
      <c r="D2166" s="35" t="s">
        <v>1944</v>
      </c>
      <c r="E2166" s="35">
        <v>45</v>
      </c>
      <c r="F2166" s="35">
        <v>5</v>
      </c>
      <c r="G2166" s="46">
        <v>0.1111111111111111</v>
      </c>
      <c r="H2166" s="46">
        <v>0.16</v>
      </c>
      <c r="I2166" s="47">
        <v>37</v>
      </c>
      <c r="J2166" s="47">
        <v>6</v>
      </c>
      <c r="K2166" s="46">
        <v>0.16</v>
      </c>
      <c r="L2166" s="47" t="s">
        <v>21</v>
      </c>
      <c r="M2166" s="46">
        <v>0.21</v>
      </c>
      <c r="N2166" s="47">
        <v>0.4838709677419355</v>
      </c>
      <c r="O2166" s="47">
        <v>237.7741935483871</v>
      </c>
      <c r="P2166" s="47">
        <v>1</v>
      </c>
      <c r="Q2166" s="47">
        <v>490.5</v>
      </c>
    </row>
    <row r="2167" spans="1:17" x14ac:dyDescent="0.35">
      <c r="A2167" s="44">
        <v>40626</v>
      </c>
      <c r="B2167" s="45" t="s">
        <v>3450</v>
      </c>
      <c r="C2167" s="35" t="s">
        <v>2437</v>
      </c>
      <c r="D2167" s="35" t="s">
        <v>2438</v>
      </c>
      <c r="E2167" s="35">
        <v>24</v>
      </c>
      <c r="F2167" s="35">
        <v>0</v>
      </c>
      <c r="G2167" s="46">
        <v>0</v>
      </c>
      <c r="H2167" s="46">
        <v>0.05</v>
      </c>
      <c r="I2167" s="47">
        <v>30</v>
      </c>
      <c r="J2167" s="47">
        <v>3</v>
      </c>
      <c r="K2167" s="46">
        <v>0.1</v>
      </c>
      <c r="L2167" s="47" t="s">
        <v>21</v>
      </c>
      <c r="M2167" s="46">
        <v>0.15</v>
      </c>
      <c r="N2167" s="47">
        <v>0.37037037037037035</v>
      </c>
      <c r="O2167" s="47">
        <v>174.7037037037037</v>
      </c>
      <c r="P2167" s="47">
        <v>1.3333333333333333</v>
      </c>
      <c r="Q2167" s="47">
        <v>844.33333333333337</v>
      </c>
    </row>
    <row r="2168" spans="1:17" x14ac:dyDescent="0.35">
      <c r="A2168" s="44">
        <v>214</v>
      </c>
      <c r="B2168" s="45" t="s">
        <v>3450</v>
      </c>
      <c r="C2168" s="35" t="s">
        <v>2525</v>
      </c>
      <c r="D2168" s="35" t="s">
        <v>2526</v>
      </c>
      <c r="E2168" s="35">
        <v>167</v>
      </c>
      <c r="F2168" s="35">
        <v>12</v>
      </c>
      <c r="G2168" s="46">
        <v>7.1856287425149698E-2</v>
      </c>
      <c r="H2168" s="46">
        <v>0.12</v>
      </c>
      <c r="I2168" s="47">
        <v>160</v>
      </c>
      <c r="J2168" s="47">
        <v>14</v>
      </c>
      <c r="K2168" s="46">
        <v>0.09</v>
      </c>
      <c r="L2168" s="47" t="s">
        <v>30</v>
      </c>
      <c r="M2168" s="46">
        <v>0.17</v>
      </c>
      <c r="N2168" s="47">
        <v>0.41095890410958902</v>
      </c>
      <c r="O2168" s="47">
        <v>142.02054794520549</v>
      </c>
      <c r="P2168" s="47">
        <v>0.7857142857142857</v>
      </c>
      <c r="Q2168" s="47">
        <v>520.21428571428567</v>
      </c>
    </row>
    <row r="2169" spans="1:17" x14ac:dyDescent="0.35">
      <c r="A2169" s="44">
        <v>12080</v>
      </c>
      <c r="B2169" s="45" t="s">
        <v>3450</v>
      </c>
      <c r="C2169" s="35" t="s">
        <v>307</v>
      </c>
      <c r="D2169" s="35" t="s">
        <v>308</v>
      </c>
      <c r="E2169" s="35">
        <v>44</v>
      </c>
      <c r="F2169" s="35">
        <v>13</v>
      </c>
      <c r="G2169" s="46">
        <v>0.29545454545454547</v>
      </c>
      <c r="H2169" s="46">
        <v>0.35</v>
      </c>
      <c r="I2169" s="47">
        <v>31</v>
      </c>
      <c r="J2169" s="47">
        <v>14</v>
      </c>
      <c r="K2169" s="46">
        <v>0.45</v>
      </c>
      <c r="L2169" s="47" t="s">
        <v>21</v>
      </c>
      <c r="M2169" s="46">
        <v>0.52</v>
      </c>
      <c r="N2169" s="47">
        <v>0.70588235294117652</v>
      </c>
      <c r="O2169" s="47">
        <v>229.47058823529412</v>
      </c>
      <c r="P2169" s="47">
        <v>0.35714285714285715</v>
      </c>
      <c r="Q2169" s="47">
        <v>593.35714285714289</v>
      </c>
    </row>
    <row r="2170" spans="1:17" x14ac:dyDescent="0.35">
      <c r="A2170" s="44">
        <v>11017</v>
      </c>
      <c r="B2170" s="45" t="s">
        <v>3450</v>
      </c>
      <c r="C2170" s="35" t="s">
        <v>855</v>
      </c>
      <c r="D2170" s="35" t="s">
        <v>856</v>
      </c>
      <c r="E2170" s="35">
        <v>10</v>
      </c>
      <c r="F2170" s="35">
        <v>2</v>
      </c>
      <c r="G2170" s="46">
        <v>0.2</v>
      </c>
      <c r="H2170" s="46">
        <v>0.25</v>
      </c>
      <c r="I2170" s="47">
        <v>13</v>
      </c>
      <c r="J2170" s="47">
        <v>4</v>
      </c>
      <c r="K2170" s="46">
        <v>0.31</v>
      </c>
      <c r="L2170" s="47" t="s">
        <v>21</v>
      </c>
      <c r="M2170" s="46">
        <v>0.36</v>
      </c>
      <c r="N2170" s="47">
        <v>1</v>
      </c>
      <c r="O2170" s="47">
        <v>489.375</v>
      </c>
      <c r="P2170" s="47">
        <v>2</v>
      </c>
      <c r="Q2170" s="47">
        <v>1691</v>
      </c>
    </row>
    <row r="2171" spans="1:17" x14ac:dyDescent="0.35">
      <c r="A2171" s="44">
        <v>11238</v>
      </c>
      <c r="B2171" s="45" t="s">
        <v>3450</v>
      </c>
      <c r="C2171" s="35" t="s">
        <v>401</v>
      </c>
      <c r="D2171" s="35" t="s">
        <v>402</v>
      </c>
      <c r="E2171" s="35">
        <v>47</v>
      </c>
      <c r="F2171" s="35">
        <v>14</v>
      </c>
      <c r="G2171" s="46">
        <v>0.2978723404255319</v>
      </c>
      <c r="H2171" s="46">
        <v>0.35</v>
      </c>
      <c r="I2171" s="47">
        <v>56</v>
      </c>
      <c r="J2171" s="47">
        <v>23</v>
      </c>
      <c r="K2171" s="46">
        <v>0.41</v>
      </c>
      <c r="L2171" s="47" t="s">
        <v>21</v>
      </c>
      <c r="M2171" s="46">
        <v>0.47</v>
      </c>
      <c r="N2171" s="47">
        <v>0.21212121212121213</v>
      </c>
      <c r="O2171" s="47">
        <v>152.84848484848484</v>
      </c>
      <c r="P2171" s="47">
        <v>0.60869565217391308</v>
      </c>
      <c r="Q2171" s="47">
        <v>863.39130434782612</v>
      </c>
    </row>
    <row r="2172" spans="1:17" x14ac:dyDescent="0.35">
      <c r="A2172" s="44">
        <v>11186</v>
      </c>
      <c r="B2172" s="45" t="s">
        <v>3450</v>
      </c>
      <c r="C2172" s="35" t="s">
        <v>585</v>
      </c>
      <c r="D2172" s="35" t="s">
        <v>586</v>
      </c>
      <c r="E2172" s="35">
        <v>48</v>
      </c>
      <c r="F2172" s="35">
        <v>10</v>
      </c>
      <c r="G2172" s="46">
        <v>0.20833333333333334</v>
      </c>
      <c r="H2172" s="46">
        <v>0.26</v>
      </c>
      <c r="I2172" s="47">
        <v>45</v>
      </c>
      <c r="J2172" s="47">
        <v>16</v>
      </c>
      <c r="K2172" s="46">
        <v>0.36</v>
      </c>
      <c r="L2172" s="47" t="s">
        <v>21</v>
      </c>
      <c r="M2172" s="46">
        <v>0.41</v>
      </c>
      <c r="N2172" s="47">
        <v>0.34482758620689657</v>
      </c>
      <c r="O2172" s="47">
        <v>595.13793103448279</v>
      </c>
      <c r="P2172" s="47">
        <v>0.9375</v>
      </c>
      <c r="Q2172" s="47">
        <v>1245.3125</v>
      </c>
    </row>
    <row r="2173" spans="1:17" x14ac:dyDescent="0.35">
      <c r="A2173" s="44">
        <v>12064</v>
      </c>
      <c r="B2173" s="45" t="s">
        <v>3450</v>
      </c>
      <c r="C2173" s="35" t="s">
        <v>683</v>
      </c>
      <c r="D2173" s="35" t="s">
        <v>684</v>
      </c>
      <c r="E2173" s="35">
        <v>21</v>
      </c>
      <c r="F2173" s="35">
        <v>9</v>
      </c>
      <c r="G2173" s="46">
        <v>0.42857142857142855</v>
      </c>
      <c r="H2173" s="46">
        <v>0.49</v>
      </c>
      <c r="I2173" s="47">
        <v>24</v>
      </c>
      <c r="J2173" s="47">
        <v>8</v>
      </c>
      <c r="K2173" s="46">
        <v>0.33</v>
      </c>
      <c r="L2173" s="47" t="s">
        <v>30</v>
      </c>
      <c r="M2173" s="46">
        <v>0.56000000000000005</v>
      </c>
      <c r="N2173" s="47">
        <v>0.3125</v>
      </c>
      <c r="O2173" s="47">
        <v>277.1875</v>
      </c>
      <c r="P2173" s="47">
        <v>0.625</v>
      </c>
      <c r="Q2173" s="47">
        <v>950.5</v>
      </c>
    </row>
    <row r="2174" spans="1:17" x14ac:dyDescent="0.35">
      <c r="A2174" s="44">
        <v>224</v>
      </c>
      <c r="B2174" s="45" t="s">
        <v>3450</v>
      </c>
      <c r="C2174" s="35" t="s">
        <v>233</v>
      </c>
      <c r="D2174" s="35" t="s">
        <v>234</v>
      </c>
      <c r="E2174" s="35">
        <v>49</v>
      </c>
      <c r="F2174" s="35">
        <v>12</v>
      </c>
      <c r="G2174" s="46">
        <v>0.24489795918367346</v>
      </c>
      <c r="H2174" s="46">
        <v>0.28999999999999998</v>
      </c>
      <c r="I2174" s="47">
        <v>40</v>
      </c>
      <c r="J2174" s="47">
        <v>19</v>
      </c>
      <c r="K2174" s="46">
        <v>0.48</v>
      </c>
      <c r="L2174" s="47" t="s">
        <v>21</v>
      </c>
      <c r="M2174" s="46">
        <v>0.55000000000000004</v>
      </c>
      <c r="N2174" s="47">
        <v>0</v>
      </c>
      <c r="O2174" s="47">
        <v>72.666666666666671</v>
      </c>
      <c r="P2174" s="47">
        <v>0</v>
      </c>
      <c r="Q2174" s="47">
        <v>291.94736842105266</v>
      </c>
    </row>
    <row r="2175" spans="1:17" x14ac:dyDescent="0.35">
      <c r="A2175" s="44">
        <v>43441</v>
      </c>
      <c r="B2175" s="45" t="s">
        <v>3450</v>
      </c>
      <c r="C2175" s="35" t="s">
        <v>289</v>
      </c>
      <c r="D2175" s="35" t="s">
        <v>290</v>
      </c>
      <c r="E2175" s="35">
        <v>161</v>
      </c>
      <c r="F2175" s="35">
        <v>31</v>
      </c>
      <c r="G2175" s="46">
        <v>0.19254658385093168</v>
      </c>
      <c r="H2175" s="46">
        <v>0.24</v>
      </c>
      <c r="I2175" s="47">
        <v>76</v>
      </c>
      <c r="J2175" s="47">
        <v>34</v>
      </c>
      <c r="K2175" s="46">
        <v>0.45</v>
      </c>
      <c r="L2175" s="47" t="s">
        <v>21</v>
      </c>
      <c r="M2175" s="46">
        <v>0.52</v>
      </c>
      <c r="N2175" s="47">
        <v>0.11904761904761904</v>
      </c>
      <c r="O2175" s="47">
        <v>239.88095238095238</v>
      </c>
      <c r="P2175" s="47">
        <v>0.38235294117647056</v>
      </c>
      <c r="Q2175" s="47">
        <v>1959.0588235294117</v>
      </c>
    </row>
    <row r="2176" spans="1:17" x14ac:dyDescent="0.35">
      <c r="A2176" s="44">
        <v>13770</v>
      </c>
      <c r="B2176" s="45" t="s">
        <v>3450</v>
      </c>
      <c r="C2176" s="35" t="s">
        <v>1925</v>
      </c>
      <c r="D2176" s="35" t="s">
        <v>1926</v>
      </c>
      <c r="E2176" s="35">
        <v>60</v>
      </c>
      <c r="F2176" s="35">
        <v>3</v>
      </c>
      <c r="G2176" s="46">
        <v>0.05</v>
      </c>
      <c r="H2176" s="46">
        <v>0.1</v>
      </c>
      <c r="I2176" s="47">
        <v>75</v>
      </c>
      <c r="J2176" s="47">
        <v>12</v>
      </c>
      <c r="K2176" s="46">
        <v>0.16</v>
      </c>
      <c r="L2176" s="47" t="s">
        <v>21</v>
      </c>
      <c r="M2176" s="46">
        <v>0.21</v>
      </c>
      <c r="N2176" s="47">
        <v>0.60317460317460314</v>
      </c>
      <c r="O2176" s="47">
        <v>215.73015873015873</v>
      </c>
      <c r="P2176" s="47">
        <v>1.0833333333333333</v>
      </c>
      <c r="Q2176" s="47">
        <v>819.16666666666663</v>
      </c>
    </row>
    <row r="2177" spans="1:17" x14ac:dyDescent="0.35">
      <c r="A2177" s="44">
        <v>11750</v>
      </c>
      <c r="B2177" s="45" t="s">
        <v>3450</v>
      </c>
      <c r="C2177" s="35" t="s">
        <v>1301</v>
      </c>
      <c r="D2177" s="35" t="s">
        <v>1302</v>
      </c>
      <c r="E2177" s="35">
        <v>43</v>
      </c>
      <c r="F2177" s="35">
        <v>0</v>
      </c>
      <c r="G2177" s="46">
        <v>0</v>
      </c>
      <c r="H2177" s="46">
        <v>0.05</v>
      </c>
      <c r="I2177" s="47">
        <v>33</v>
      </c>
      <c r="J2177" s="47">
        <v>8</v>
      </c>
      <c r="K2177" s="46">
        <v>0.24</v>
      </c>
      <c r="L2177" s="47" t="s">
        <v>21</v>
      </c>
      <c r="M2177" s="46">
        <v>0.28999999999999998</v>
      </c>
      <c r="N2177" s="47">
        <v>0.28000000000000003</v>
      </c>
      <c r="O2177" s="47">
        <v>154.68</v>
      </c>
      <c r="P2177" s="47">
        <v>0.75</v>
      </c>
      <c r="Q2177" s="47">
        <v>825.75</v>
      </c>
    </row>
    <row r="2178" spans="1:17" x14ac:dyDescent="0.35">
      <c r="A2178" s="44">
        <v>11244</v>
      </c>
      <c r="B2178" s="45" t="s">
        <v>3450</v>
      </c>
      <c r="C2178" s="35" t="s">
        <v>999</v>
      </c>
      <c r="D2178" s="35" t="s">
        <v>1000</v>
      </c>
      <c r="E2178" s="35">
        <v>173</v>
      </c>
      <c r="F2178" s="35">
        <v>28</v>
      </c>
      <c r="G2178" s="46">
        <v>0.16184971098265896</v>
      </c>
      <c r="H2178" s="46">
        <v>0.21</v>
      </c>
      <c r="I2178" s="47">
        <v>117</v>
      </c>
      <c r="J2178" s="47">
        <v>34</v>
      </c>
      <c r="K2178" s="46">
        <v>0.28999999999999998</v>
      </c>
      <c r="L2178" s="47" t="s">
        <v>21</v>
      </c>
      <c r="M2178" s="46">
        <v>0.34</v>
      </c>
      <c r="N2178" s="47">
        <v>0.79518072289156627</v>
      </c>
      <c r="O2178" s="47">
        <v>239.98795180722891</v>
      </c>
      <c r="P2178" s="47">
        <v>0.47058823529411764</v>
      </c>
      <c r="Q2178" s="47">
        <v>574.52941176470586</v>
      </c>
    </row>
    <row r="2179" spans="1:17" x14ac:dyDescent="0.35">
      <c r="A2179" s="44">
        <v>11245</v>
      </c>
      <c r="B2179" s="45" t="s">
        <v>3450</v>
      </c>
      <c r="C2179" s="35" t="s">
        <v>105</v>
      </c>
      <c r="D2179" s="35" t="s">
        <v>106</v>
      </c>
      <c r="E2179" s="35">
        <v>37</v>
      </c>
      <c r="F2179" s="35">
        <v>15</v>
      </c>
      <c r="G2179" s="46">
        <v>0.40540540540540543</v>
      </c>
      <c r="H2179" s="46">
        <v>0.47</v>
      </c>
      <c r="I2179" s="47">
        <v>42</v>
      </c>
      <c r="J2179" s="47">
        <v>24</v>
      </c>
      <c r="K2179" s="46">
        <v>0.56999999999999995</v>
      </c>
      <c r="L2179" s="47" t="s">
        <v>21</v>
      </c>
      <c r="M2179" s="46">
        <v>0.66</v>
      </c>
      <c r="N2179" s="47">
        <v>0</v>
      </c>
      <c r="O2179" s="47">
        <v>303.5</v>
      </c>
      <c r="P2179" s="47">
        <v>0.125</v>
      </c>
      <c r="Q2179" s="47">
        <v>1021.7083333333334</v>
      </c>
    </row>
    <row r="2180" spans="1:17" x14ac:dyDescent="0.35">
      <c r="A2180" s="44">
        <v>43188</v>
      </c>
      <c r="B2180" s="45" t="s">
        <v>3450</v>
      </c>
      <c r="C2180" s="35" t="s">
        <v>1665</v>
      </c>
      <c r="D2180" s="35" t="s">
        <v>1666</v>
      </c>
      <c r="E2180" s="35">
        <v>42</v>
      </c>
      <c r="F2180" s="35">
        <v>1</v>
      </c>
      <c r="G2180" s="46">
        <v>2.3809523809523808E-2</v>
      </c>
      <c r="H2180" s="46">
        <v>7.0000000000000007E-2</v>
      </c>
      <c r="I2180" s="47">
        <v>37</v>
      </c>
      <c r="J2180" s="47">
        <v>7</v>
      </c>
      <c r="K2180" s="46">
        <v>0.19</v>
      </c>
      <c r="L2180" s="47" t="s">
        <v>21</v>
      </c>
      <c r="M2180" s="46">
        <v>0.24</v>
      </c>
      <c r="N2180" s="47">
        <v>0.3</v>
      </c>
      <c r="O2180" s="47">
        <v>85</v>
      </c>
      <c r="P2180" s="47">
        <v>0</v>
      </c>
      <c r="Q2180" s="47">
        <v>847.42857142857144</v>
      </c>
    </row>
    <row r="2181" spans="1:17" x14ac:dyDescent="0.35">
      <c r="A2181" s="44">
        <v>13530</v>
      </c>
      <c r="B2181" s="45" t="s">
        <v>3450</v>
      </c>
      <c r="C2181" s="35" t="s">
        <v>3353</v>
      </c>
      <c r="D2181" s="35" t="s">
        <v>3354</v>
      </c>
      <c r="E2181" s="35">
        <v>53</v>
      </c>
      <c r="F2181" s="35">
        <v>1</v>
      </c>
      <c r="G2181" s="46">
        <v>1.8867924528301886E-2</v>
      </c>
      <c r="H2181" s="46">
        <v>7.0000000000000007E-2</v>
      </c>
      <c r="I2181" s="47">
        <v>33</v>
      </c>
      <c r="J2181" s="47">
        <v>0</v>
      </c>
      <c r="K2181" s="46">
        <v>0</v>
      </c>
      <c r="L2181" s="47" t="s">
        <v>30</v>
      </c>
      <c r="M2181" s="46">
        <v>0.12</v>
      </c>
      <c r="N2181" s="47">
        <v>0.48484848484848486</v>
      </c>
      <c r="O2181" s="47">
        <v>110.24242424242425</v>
      </c>
      <c r="P2181" s="47">
        <v>0</v>
      </c>
      <c r="Q2181" s="47">
        <v>0</v>
      </c>
    </row>
    <row r="2182" spans="1:17" x14ac:dyDescent="0.35">
      <c r="A2182" s="44">
        <v>12666</v>
      </c>
      <c r="B2182" s="45" t="s">
        <v>3450</v>
      </c>
      <c r="C2182" s="35" t="s">
        <v>3273</v>
      </c>
      <c r="D2182" s="35" t="s">
        <v>3274</v>
      </c>
      <c r="E2182" s="35">
        <v>257</v>
      </c>
      <c r="F2182" s="35">
        <v>1</v>
      </c>
      <c r="G2182" s="46">
        <v>3.8910505836575876E-3</v>
      </c>
      <c r="H2182" s="46">
        <v>0.05</v>
      </c>
      <c r="I2182" s="47">
        <v>300</v>
      </c>
      <c r="J2182" s="47">
        <v>3</v>
      </c>
      <c r="K2182" s="46">
        <v>0.01</v>
      </c>
      <c r="L2182" s="47" t="s">
        <v>30</v>
      </c>
      <c r="M2182" s="46">
        <v>0.1</v>
      </c>
      <c r="N2182" s="47">
        <v>0.3164983164983165</v>
      </c>
      <c r="O2182" s="47">
        <v>119.58249158249158</v>
      </c>
      <c r="P2182" s="47">
        <v>0</v>
      </c>
      <c r="Q2182" s="47">
        <v>301.66666666666669</v>
      </c>
    </row>
    <row r="2183" spans="1:17" x14ac:dyDescent="0.35">
      <c r="A2183" s="44">
        <v>42341</v>
      </c>
      <c r="B2183" s="45" t="s">
        <v>3450</v>
      </c>
      <c r="C2183" s="35" t="s">
        <v>3089</v>
      </c>
      <c r="D2183" s="35" t="s">
        <v>3090</v>
      </c>
      <c r="E2183" s="35">
        <v>91</v>
      </c>
      <c r="F2183" s="35">
        <v>1</v>
      </c>
      <c r="G2183" s="46">
        <v>1.098901098901099E-2</v>
      </c>
      <c r="H2183" s="46">
        <v>0.06</v>
      </c>
      <c r="I2183" s="47">
        <v>92</v>
      </c>
      <c r="J2183" s="47">
        <v>3</v>
      </c>
      <c r="K2183" s="46">
        <v>0.03</v>
      </c>
      <c r="L2183" s="47" t="s">
        <v>30</v>
      </c>
      <c r="M2183" s="46">
        <v>0.11</v>
      </c>
      <c r="N2183" s="47">
        <v>0.43820224719101125</v>
      </c>
      <c r="O2183" s="47">
        <v>77.584269662921344</v>
      </c>
      <c r="P2183" s="47">
        <v>1</v>
      </c>
      <c r="Q2183" s="47">
        <v>557</v>
      </c>
    </row>
    <row r="2184" spans="1:17" x14ac:dyDescent="0.35">
      <c r="A2184" s="44">
        <v>31</v>
      </c>
      <c r="B2184" s="45" t="s">
        <v>3450</v>
      </c>
      <c r="C2184" s="35" t="s">
        <v>211</v>
      </c>
      <c r="D2184" s="35" t="s">
        <v>212</v>
      </c>
      <c r="E2184" s="35">
        <v>80</v>
      </c>
      <c r="F2184" s="35">
        <v>14</v>
      </c>
      <c r="G2184" s="46">
        <v>0.17499999999999999</v>
      </c>
      <c r="H2184" s="46">
        <v>0.23</v>
      </c>
      <c r="I2184" s="47">
        <v>41</v>
      </c>
      <c r="J2184" s="47">
        <v>20</v>
      </c>
      <c r="K2184" s="46">
        <v>0.49</v>
      </c>
      <c r="L2184" s="47" t="s">
        <v>21</v>
      </c>
      <c r="M2184" s="46">
        <v>0.56000000000000005</v>
      </c>
      <c r="N2184" s="47">
        <v>0.23809523809523808</v>
      </c>
      <c r="O2184" s="47">
        <v>32</v>
      </c>
      <c r="P2184" s="47">
        <v>0.25</v>
      </c>
      <c r="Q2184" s="47">
        <v>96.7</v>
      </c>
    </row>
    <row r="2185" spans="1:17" x14ac:dyDescent="0.35">
      <c r="A2185" s="44">
        <v>11248</v>
      </c>
      <c r="B2185" s="45" t="s">
        <v>3450</v>
      </c>
      <c r="C2185" s="35" t="s">
        <v>607</v>
      </c>
      <c r="D2185" s="35" t="s">
        <v>608</v>
      </c>
      <c r="E2185" s="35">
        <v>24</v>
      </c>
      <c r="F2185" s="35">
        <v>3</v>
      </c>
      <c r="G2185" s="46">
        <v>0.125</v>
      </c>
      <c r="H2185" s="46">
        <v>0.18</v>
      </c>
      <c r="I2185" s="47">
        <v>46</v>
      </c>
      <c r="J2185" s="47">
        <v>16</v>
      </c>
      <c r="K2185" s="46">
        <v>0.35</v>
      </c>
      <c r="L2185" s="47" t="s">
        <v>21</v>
      </c>
      <c r="M2185" s="46">
        <v>0.4</v>
      </c>
      <c r="N2185" s="47">
        <v>0.36666666666666664</v>
      </c>
      <c r="O2185" s="47">
        <v>357.96666666666664</v>
      </c>
      <c r="P2185" s="47">
        <v>0.625</v>
      </c>
      <c r="Q2185" s="47">
        <v>1434.5625</v>
      </c>
    </row>
    <row r="2186" spans="1:17" x14ac:dyDescent="0.35">
      <c r="A2186" s="44">
        <v>11243</v>
      </c>
      <c r="B2186" s="45" t="s">
        <v>3450</v>
      </c>
      <c r="C2186" s="35" t="s">
        <v>3333</v>
      </c>
      <c r="D2186" s="35" t="s">
        <v>3334</v>
      </c>
      <c r="E2186" s="35">
        <v>64</v>
      </c>
      <c r="F2186" s="35">
        <v>2</v>
      </c>
      <c r="G2186" s="46">
        <v>3.125E-2</v>
      </c>
      <c r="H2186" s="46">
        <v>0.08</v>
      </c>
      <c r="I2186" s="47">
        <v>44</v>
      </c>
      <c r="J2186" s="47">
        <v>0</v>
      </c>
      <c r="K2186" s="46">
        <v>0</v>
      </c>
      <c r="L2186" s="47" t="s">
        <v>30</v>
      </c>
      <c r="M2186" s="46">
        <v>0.13</v>
      </c>
      <c r="N2186" s="47">
        <v>0.45454545454545453</v>
      </c>
      <c r="O2186" s="47">
        <v>153.86363636363637</v>
      </c>
      <c r="P2186" s="47">
        <v>0</v>
      </c>
      <c r="Q2186" s="47">
        <v>0</v>
      </c>
    </row>
    <row r="2187" spans="1:17" x14ac:dyDescent="0.35">
      <c r="A2187" s="44">
        <v>12975</v>
      </c>
      <c r="B2187" s="45" t="s">
        <v>3450</v>
      </c>
      <c r="C2187" s="35" t="s">
        <v>565</v>
      </c>
      <c r="D2187" s="35" t="s">
        <v>566</v>
      </c>
      <c r="E2187" s="35">
        <v>84</v>
      </c>
      <c r="F2187" s="35">
        <v>23</v>
      </c>
      <c r="G2187" s="46">
        <v>0.27380952380952384</v>
      </c>
      <c r="H2187" s="46">
        <v>0.32</v>
      </c>
      <c r="I2187" s="47">
        <v>64</v>
      </c>
      <c r="J2187" s="47">
        <v>23</v>
      </c>
      <c r="K2187" s="46">
        <v>0.36</v>
      </c>
      <c r="L2187" s="47" t="s">
        <v>21</v>
      </c>
      <c r="M2187" s="46">
        <v>0.41</v>
      </c>
      <c r="N2187" s="47">
        <v>0.92682926829268297</v>
      </c>
      <c r="O2187" s="47">
        <v>236.95121951219511</v>
      </c>
      <c r="P2187" s="47">
        <v>0.73913043478260865</v>
      </c>
      <c r="Q2187" s="47">
        <v>944.26086956521738</v>
      </c>
    </row>
    <row r="2188" spans="1:17" x14ac:dyDescent="0.35">
      <c r="A2188" s="44">
        <v>11242</v>
      </c>
      <c r="B2188" s="45" t="s">
        <v>3450</v>
      </c>
      <c r="C2188" s="35" t="s">
        <v>973</v>
      </c>
      <c r="D2188" s="35" t="s">
        <v>974</v>
      </c>
      <c r="E2188" s="35">
        <v>131</v>
      </c>
      <c r="F2188" s="35">
        <v>36</v>
      </c>
      <c r="G2188" s="46">
        <v>0.27480916030534353</v>
      </c>
      <c r="H2188" s="46">
        <v>0.32</v>
      </c>
      <c r="I2188" s="47">
        <v>189</v>
      </c>
      <c r="J2188" s="47">
        <v>54</v>
      </c>
      <c r="K2188" s="46">
        <v>0.28999999999999998</v>
      </c>
      <c r="L2188" s="47" t="s">
        <v>30</v>
      </c>
      <c r="M2188" s="46">
        <v>0.37</v>
      </c>
      <c r="N2188" s="47">
        <v>0.8666666666666667</v>
      </c>
      <c r="O2188" s="47">
        <v>222.7925925925926</v>
      </c>
      <c r="P2188" s="47">
        <v>0.79629629629629628</v>
      </c>
      <c r="Q2188" s="47">
        <v>691.37037037037032</v>
      </c>
    </row>
    <row r="2189" spans="1:17" x14ac:dyDescent="0.35">
      <c r="A2189" s="44">
        <v>11116</v>
      </c>
      <c r="B2189" s="45" t="s">
        <v>3450</v>
      </c>
      <c r="C2189" s="35" t="s">
        <v>443</v>
      </c>
      <c r="D2189" s="35" t="s">
        <v>444</v>
      </c>
      <c r="E2189" s="35">
        <v>72</v>
      </c>
      <c r="F2189" s="35">
        <v>19</v>
      </c>
      <c r="G2189" s="46">
        <v>0.2638888888888889</v>
      </c>
      <c r="H2189" s="46">
        <v>0.31</v>
      </c>
      <c r="I2189" s="47">
        <v>100</v>
      </c>
      <c r="J2189" s="47">
        <v>40</v>
      </c>
      <c r="K2189" s="46">
        <v>0.4</v>
      </c>
      <c r="L2189" s="47" t="s">
        <v>21</v>
      </c>
      <c r="M2189" s="46">
        <v>0.46</v>
      </c>
      <c r="N2189" s="47">
        <v>1.1166666666666667</v>
      </c>
      <c r="O2189" s="47">
        <v>755.63333333333333</v>
      </c>
      <c r="P2189" s="47">
        <v>0.67500000000000004</v>
      </c>
      <c r="Q2189" s="47">
        <v>1355.0250000000001</v>
      </c>
    </row>
    <row r="2190" spans="1:17" x14ac:dyDescent="0.35">
      <c r="A2190" s="44">
        <v>40515</v>
      </c>
      <c r="B2190" s="45" t="s">
        <v>3450</v>
      </c>
      <c r="C2190" s="35" t="s">
        <v>2877</v>
      </c>
      <c r="D2190" s="35" t="s">
        <v>2878</v>
      </c>
      <c r="E2190" s="35">
        <v>39</v>
      </c>
      <c r="F2190" s="35">
        <v>1</v>
      </c>
      <c r="G2190" s="46">
        <v>2.564102564102564E-2</v>
      </c>
      <c r="H2190" s="46">
        <v>0.08</v>
      </c>
      <c r="I2190" s="47">
        <v>57</v>
      </c>
      <c r="J2190" s="47">
        <v>3</v>
      </c>
      <c r="K2190" s="46">
        <v>0.05</v>
      </c>
      <c r="L2190" s="47" t="s">
        <v>30</v>
      </c>
      <c r="M2190" s="46">
        <v>0.13</v>
      </c>
      <c r="N2190" s="47">
        <v>0.44444444444444442</v>
      </c>
      <c r="O2190" s="47">
        <v>104.22222222222223</v>
      </c>
      <c r="P2190" s="47">
        <v>1</v>
      </c>
      <c r="Q2190" s="47">
        <v>2032.3333333333333</v>
      </c>
    </row>
    <row r="2191" spans="1:17" x14ac:dyDescent="0.35">
      <c r="A2191" s="44">
        <v>11295</v>
      </c>
      <c r="B2191" s="45" t="s">
        <v>3450</v>
      </c>
      <c r="C2191" s="35" t="s">
        <v>2499</v>
      </c>
      <c r="D2191" s="35" t="s">
        <v>2500</v>
      </c>
      <c r="E2191" s="35">
        <v>67</v>
      </c>
      <c r="F2191" s="35">
        <v>6</v>
      </c>
      <c r="G2191" s="46">
        <v>8.9552238805970144E-2</v>
      </c>
      <c r="H2191" s="46">
        <v>0.14000000000000001</v>
      </c>
      <c r="I2191" s="47">
        <v>46</v>
      </c>
      <c r="J2191" s="47">
        <v>4</v>
      </c>
      <c r="K2191" s="46">
        <v>0.09</v>
      </c>
      <c r="L2191" s="47" t="s">
        <v>30</v>
      </c>
      <c r="M2191" s="46">
        <v>0.19</v>
      </c>
      <c r="N2191" s="47">
        <v>0.80952380952380953</v>
      </c>
      <c r="O2191" s="47">
        <v>284.66666666666669</v>
      </c>
      <c r="P2191" s="47">
        <v>0.75</v>
      </c>
      <c r="Q2191" s="47">
        <v>1064.25</v>
      </c>
    </row>
    <row r="2192" spans="1:17" x14ac:dyDescent="0.35">
      <c r="A2192" s="44">
        <v>468</v>
      </c>
      <c r="B2192" s="45" t="s">
        <v>3450</v>
      </c>
      <c r="C2192" s="35" t="s">
        <v>1811</v>
      </c>
      <c r="D2192" s="35" t="s">
        <v>1812</v>
      </c>
      <c r="E2192" s="35">
        <v>106</v>
      </c>
      <c r="F2192" s="35">
        <v>19</v>
      </c>
      <c r="G2192" s="46">
        <v>0.17924528301886791</v>
      </c>
      <c r="H2192" s="46">
        <v>0.23</v>
      </c>
      <c r="I2192" s="47">
        <v>157</v>
      </c>
      <c r="J2192" s="47">
        <v>27</v>
      </c>
      <c r="K2192" s="46">
        <v>0.17</v>
      </c>
      <c r="L2192" s="47" t="s">
        <v>30</v>
      </c>
      <c r="M2192" s="46">
        <v>0.28000000000000003</v>
      </c>
      <c r="N2192" s="47">
        <v>0.37692307692307692</v>
      </c>
      <c r="O2192" s="47">
        <v>193.86153846153846</v>
      </c>
      <c r="P2192" s="47">
        <v>0.88888888888888884</v>
      </c>
      <c r="Q2192" s="47">
        <v>839.74074074074076</v>
      </c>
    </row>
    <row r="2193" spans="1:17" x14ac:dyDescent="0.35">
      <c r="A2193" s="44">
        <v>12117</v>
      </c>
      <c r="B2193" s="45" t="s">
        <v>3450</v>
      </c>
      <c r="C2193" s="35" t="s">
        <v>145</v>
      </c>
      <c r="D2193" s="35" t="s">
        <v>146</v>
      </c>
      <c r="E2193" s="35">
        <v>21</v>
      </c>
      <c r="F2193" s="35">
        <v>10</v>
      </c>
      <c r="G2193" s="46">
        <v>0.47619047619047616</v>
      </c>
      <c r="H2193" s="46">
        <v>0.55000000000000004</v>
      </c>
      <c r="I2193" s="47">
        <v>31</v>
      </c>
      <c r="J2193" s="47">
        <v>16</v>
      </c>
      <c r="K2193" s="46">
        <v>0.52</v>
      </c>
      <c r="L2193" s="47" t="s">
        <v>30</v>
      </c>
      <c r="M2193" s="46">
        <v>0.63</v>
      </c>
      <c r="N2193" s="47">
        <v>0.26666666666666666</v>
      </c>
      <c r="O2193" s="47">
        <v>340.26666666666665</v>
      </c>
      <c r="P2193" s="47">
        <v>0.375</v>
      </c>
      <c r="Q2193" s="47">
        <v>1095.3125</v>
      </c>
    </row>
    <row r="2194" spans="1:17" x14ac:dyDescent="0.35">
      <c r="A2194" s="44">
        <v>43076</v>
      </c>
      <c r="B2194" s="45" t="s">
        <v>3450</v>
      </c>
      <c r="C2194" s="35" t="s">
        <v>2355</v>
      </c>
      <c r="D2194" s="35" t="s">
        <v>2356</v>
      </c>
      <c r="E2194" s="35">
        <v>54</v>
      </c>
      <c r="F2194" s="35">
        <v>1</v>
      </c>
      <c r="G2194" s="46">
        <v>1.8518518518518517E-2</v>
      </c>
      <c r="H2194" s="46">
        <v>7.0000000000000007E-2</v>
      </c>
      <c r="I2194" s="47">
        <v>56</v>
      </c>
      <c r="J2194" s="47">
        <v>6</v>
      </c>
      <c r="K2194" s="46">
        <v>0.11</v>
      </c>
      <c r="L2194" s="47" t="s">
        <v>21</v>
      </c>
      <c r="M2194" s="46">
        <v>0.16</v>
      </c>
      <c r="N2194" s="47">
        <v>0</v>
      </c>
      <c r="O2194" s="47">
        <v>374.94</v>
      </c>
      <c r="P2194" s="47">
        <v>0</v>
      </c>
      <c r="Q2194" s="47">
        <v>313</v>
      </c>
    </row>
    <row r="2195" spans="1:17" x14ac:dyDescent="0.35">
      <c r="A2195" s="44">
        <v>11249</v>
      </c>
      <c r="B2195" s="45" t="s">
        <v>3450</v>
      </c>
      <c r="C2195" s="35" t="s">
        <v>907</v>
      </c>
      <c r="D2195" s="35" t="s">
        <v>908</v>
      </c>
      <c r="E2195" s="35">
        <v>120</v>
      </c>
      <c r="F2195" s="35">
        <v>31</v>
      </c>
      <c r="G2195" s="46">
        <v>0.25833333333333336</v>
      </c>
      <c r="H2195" s="46">
        <v>0.31</v>
      </c>
      <c r="I2195" s="47">
        <v>155</v>
      </c>
      <c r="J2195" s="47">
        <v>46</v>
      </c>
      <c r="K2195" s="46">
        <v>0.3</v>
      </c>
      <c r="L2195" s="47" t="s">
        <v>30</v>
      </c>
      <c r="M2195" s="46">
        <v>0.36</v>
      </c>
      <c r="N2195" s="47">
        <v>0.70642201834862384</v>
      </c>
      <c r="O2195" s="47">
        <v>234.69724770642202</v>
      </c>
      <c r="P2195" s="47">
        <v>0.45652173913043476</v>
      </c>
      <c r="Q2195" s="47">
        <v>677.5</v>
      </c>
    </row>
    <row r="2196" spans="1:17" x14ac:dyDescent="0.35">
      <c r="A2196" s="44">
        <v>11250</v>
      </c>
      <c r="B2196" s="45" t="s">
        <v>3450</v>
      </c>
      <c r="C2196" s="35" t="s">
        <v>2965</v>
      </c>
      <c r="D2196" s="35" t="s">
        <v>2966</v>
      </c>
      <c r="E2196" s="35">
        <v>264</v>
      </c>
      <c r="F2196" s="35">
        <v>9</v>
      </c>
      <c r="G2196" s="46">
        <v>3.4090909090909088E-2</v>
      </c>
      <c r="H2196" s="46">
        <v>0.08</v>
      </c>
      <c r="I2196" s="47">
        <v>473</v>
      </c>
      <c r="J2196" s="47">
        <v>20</v>
      </c>
      <c r="K2196" s="46">
        <v>0.04</v>
      </c>
      <c r="L2196" s="47" t="s">
        <v>30</v>
      </c>
      <c r="M2196" s="46">
        <v>0.13</v>
      </c>
      <c r="N2196" s="47">
        <v>0.33554083885209712</v>
      </c>
      <c r="O2196" s="47">
        <v>161.52759381898454</v>
      </c>
      <c r="P2196" s="47">
        <v>0.45</v>
      </c>
      <c r="Q2196" s="47">
        <v>789.35</v>
      </c>
    </row>
    <row r="2197" spans="1:17" x14ac:dyDescent="0.35">
      <c r="A2197" s="44">
        <v>42965</v>
      </c>
      <c r="B2197" s="45" t="s">
        <v>3450</v>
      </c>
      <c r="C2197" s="35" t="s">
        <v>3323</v>
      </c>
      <c r="D2197" s="35" t="s">
        <v>3324</v>
      </c>
      <c r="E2197" s="35">
        <v>65</v>
      </c>
      <c r="F2197" s="35">
        <v>3</v>
      </c>
      <c r="G2197" s="46">
        <v>4.6153846153846156E-2</v>
      </c>
      <c r="H2197" s="46">
        <v>0.1</v>
      </c>
      <c r="I2197" s="47">
        <v>68</v>
      </c>
      <c r="J2197" s="47">
        <v>0</v>
      </c>
      <c r="K2197" s="46">
        <v>0</v>
      </c>
      <c r="L2197" s="47" t="s">
        <v>30</v>
      </c>
      <c r="M2197" s="46">
        <v>0.15</v>
      </c>
      <c r="N2197" s="47">
        <v>0.35294117647058826</v>
      </c>
      <c r="O2197" s="47">
        <v>74.985294117647058</v>
      </c>
      <c r="P2197" s="47">
        <v>0</v>
      </c>
      <c r="Q2197" s="47">
        <v>0</v>
      </c>
    </row>
    <row r="2198" spans="1:17" x14ac:dyDescent="0.35">
      <c r="A2198" s="44">
        <v>12042</v>
      </c>
      <c r="B2198" s="45" t="s">
        <v>3450</v>
      </c>
      <c r="C2198" s="35" t="s">
        <v>1765</v>
      </c>
      <c r="D2198" s="35" t="s">
        <v>1766</v>
      </c>
      <c r="E2198" s="35">
        <v>23</v>
      </c>
      <c r="F2198" s="35">
        <v>1</v>
      </c>
      <c r="G2198" s="46">
        <v>4.3478260869565216E-2</v>
      </c>
      <c r="H2198" s="46">
        <v>0.09</v>
      </c>
      <c r="I2198" s="47">
        <v>28</v>
      </c>
      <c r="J2198" s="47">
        <v>5</v>
      </c>
      <c r="K2198" s="46">
        <v>0.18</v>
      </c>
      <c r="L2198" s="47" t="s">
        <v>21</v>
      </c>
      <c r="M2198" s="46">
        <v>0.23</v>
      </c>
      <c r="N2198" s="47">
        <v>0.39130434782608697</v>
      </c>
      <c r="O2198" s="47">
        <v>175.86956521739131</v>
      </c>
      <c r="P2198" s="47">
        <v>0.4</v>
      </c>
      <c r="Q2198" s="47">
        <v>943.4</v>
      </c>
    </row>
    <row r="2199" spans="1:17" x14ac:dyDescent="0.35">
      <c r="A2199" s="44">
        <v>40858</v>
      </c>
      <c r="B2199" s="45" t="s">
        <v>3450</v>
      </c>
      <c r="C2199" s="35" t="s">
        <v>2957</v>
      </c>
      <c r="D2199" s="35" t="s">
        <v>2958</v>
      </c>
      <c r="E2199" s="35">
        <v>51</v>
      </c>
      <c r="F2199" s="35">
        <v>2</v>
      </c>
      <c r="G2199" s="46">
        <v>3.9215686274509803E-2</v>
      </c>
      <c r="H2199" s="46">
        <v>0.09</v>
      </c>
      <c r="I2199" s="47">
        <v>48</v>
      </c>
      <c r="J2199" s="47">
        <v>2</v>
      </c>
      <c r="K2199" s="46">
        <v>0.04</v>
      </c>
      <c r="L2199" s="47" t="s">
        <v>30</v>
      </c>
      <c r="M2199" s="46">
        <v>0.14000000000000001</v>
      </c>
      <c r="N2199" s="47">
        <v>0.32608695652173914</v>
      </c>
      <c r="O2199" s="47">
        <v>114.5</v>
      </c>
      <c r="P2199" s="47">
        <v>0.5</v>
      </c>
      <c r="Q2199" s="47">
        <v>1056</v>
      </c>
    </row>
    <row r="2200" spans="1:17" x14ac:dyDescent="0.35">
      <c r="A2200" s="44">
        <v>10209</v>
      </c>
      <c r="B2200" s="45" t="s">
        <v>3450</v>
      </c>
      <c r="C2200" s="35" t="s">
        <v>1115</v>
      </c>
      <c r="D2200" s="35" t="s">
        <v>1116</v>
      </c>
      <c r="E2200" s="35">
        <v>60</v>
      </c>
      <c r="F2200" s="35">
        <v>13</v>
      </c>
      <c r="G2200" s="46">
        <v>0.21666666666666667</v>
      </c>
      <c r="H2200" s="46">
        <v>0.27</v>
      </c>
      <c r="I2200" s="47">
        <v>56</v>
      </c>
      <c r="J2200" s="47">
        <v>15</v>
      </c>
      <c r="K2200" s="46">
        <v>0.27</v>
      </c>
      <c r="L2200" s="47" t="s">
        <v>21</v>
      </c>
      <c r="M2200" s="46">
        <v>0.32</v>
      </c>
      <c r="N2200" s="47">
        <v>0.29268292682926828</v>
      </c>
      <c r="O2200" s="47">
        <v>234.70731707317074</v>
      </c>
      <c r="P2200" s="47">
        <v>0.13333333333333333</v>
      </c>
      <c r="Q2200" s="47">
        <v>581.93333333333328</v>
      </c>
    </row>
    <row r="2201" spans="1:17" x14ac:dyDescent="0.35">
      <c r="A2201" s="44">
        <v>13304</v>
      </c>
      <c r="B2201" s="45" t="s">
        <v>3450</v>
      </c>
      <c r="C2201" s="35" t="s">
        <v>1247</v>
      </c>
      <c r="D2201" s="35" t="s">
        <v>1248</v>
      </c>
      <c r="E2201" s="35">
        <v>167</v>
      </c>
      <c r="F2201" s="35">
        <v>27</v>
      </c>
      <c r="G2201" s="46">
        <v>0.16167664670658682</v>
      </c>
      <c r="H2201" s="46">
        <v>0.21</v>
      </c>
      <c r="I2201" s="47">
        <v>190</v>
      </c>
      <c r="J2201" s="47">
        <v>47</v>
      </c>
      <c r="K2201" s="46">
        <v>0.25</v>
      </c>
      <c r="L2201" s="47" t="s">
        <v>21</v>
      </c>
      <c r="M2201" s="46">
        <v>0.3</v>
      </c>
      <c r="N2201" s="47">
        <v>0.50349650349650354</v>
      </c>
      <c r="O2201" s="47">
        <v>215.37762237762237</v>
      </c>
      <c r="P2201" s="47">
        <v>0.5957446808510638</v>
      </c>
      <c r="Q2201" s="47">
        <v>623.36170212765956</v>
      </c>
    </row>
    <row r="2202" spans="1:17" x14ac:dyDescent="0.35">
      <c r="A2202" s="44">
        <v>41289</v>
      </c>
      <c r="B2202" s="45" t="s">
        <v>3450</v>
      </c>
      <c r="C2202" s="35" t="s">
        <v>2235</v>
      </c>
      <c r="D2202" s="35" t="s">
        <v>2236</v>
      </c>
      <c r="E2202" s="35">
        <v>30</v>
      </c>
      <c r="F2202" s="35">
        <v>3</v>
      </c>
      <c r="G2202" s="46">
        <v>0.1</v>
      </c>
      <c r="H2202" s="46">
        <v>0.15</v>
      </c>
      <c r="I2202" s="47">
        <v>25</v>
      </c>
      <c r="J2202" s="47">
        <v>3</v>
      </c>
      <c r="K2202" s="46">
        <v>0.12</v>
      </c>
      <c r="L2202" s="47" t="s">
        <v>30</v>
      </c>
      <c r="M2202" s="46">
        <v>0.2</v>
      </c>
      <c r="N2202" s="47">
        <v>1.3636363636363635</v>
      </c>
      <c r="O2202" s="47">
        <v>1194.409090909091</v>
      </c>
      <c r="P2202" s="47">
        <v>0</v>
      </c>
      <c r="Q2202" s="47">
        <v>794.66666666666663</v>
      </c>
    </row>
    <row r="2203" spans="1:17" x14ac:dyDescent="0.35">
      <c r="A2203" s="44">
        <v>11252</v>
      </c>
      <c r="B2203" s="45" t="s">
        <v>3450</v>
      </c>
      <c r="C2203" s="35" t="s">
        <v>1481</v>
      </c>
      <c r="D2203" s="35" t="s">
        <v>1482</v>
      </c>
      <c r="E2203" s="35">
        <v>149</v>
      </c>
      <c r="F2203" s="35">
        <v>33</v>
      </c>
      <c r="G2203" s="46">
        <v>0.22147651006711411</v>
      </c>
      <c r="H2203" s="46">
        <v>0.27</v>
      </c>
      <c r="I2203" s="47">
        <v>106</v>
      </c>
      <c r="J2203" s="47">
        <v>22</v>
      </c>
      <c r="K2203" s="46">
        <v>0.21</v>
      </c>
      <c r="L2203" s="47" t="s">
        <v>30</v>
      </c>
      <c r="M2203" s="46">
        <v>0.32</v>
      </c>
      <c r="N2203" s="47">
        <v>0.6428571428571429</v>
      </c>
      <c r="O2203" s="47">
        <v>276.78571428571428</v>
      </c>
      <c r="P2203" s="47">
        <v>0.45454545454545453</v>
      </c>
      <c r="Q2203" s="47">
        <v>682</v>
      </c>
    </row>
    <row r="2204" spans="1:17" x14ac:dyDescent="0.35">
      <c r="A2204" s="44">
        <v>12132</v>
      </c>
      <c r="B2204" s="45" t="s">
        <v>3450</v>
      </c>
      <c r="C2204" s="35" t="s">
        <v>1519</v>
      </c>
      <c r="D2204" s="35" t="s">
        <v>1520</v>
      </c>
      <c r="E2204" s="35">
        <v>28</v>
      </c>
      <c r="F2204" s="35">
        <v>3</v>
      </c>
      <c r="G2204" s="46">
        <v>0.10714285714285714</v>
      </c>
      <c r="H2204" s="46">
        <v>0.16</v>
      </c>
      <c r="I2204" s="47">
        <v>39</v>
      </c>
      <c r="J2204" s="47">
        <v>8</v>
      </c>
      <c r="K2204" s="46">
        <v>0.21</v>
      </c>
      <c r="L2204" s="47" t="s">
        <v>21</v>
      </c>
      <c r="M2204" s="46">
        <v>0.26</v>
      </c>
      <c r="N2204" s="47">
        <v>0.12903225806451613</v>
      </c>
      <c r="O2204" s="47">
        <v>182.32258064516128</v>
      </c>
      <c r="P2204" s="47">
        <v>0.375</v>
      </c>
      <c r="Q2204" s="47">
        <v>607.375</v>
      </c>
    </row>
    <row r="2205" spans="1:17" x14ac:dyDescent="0.35">
      <c r="A2205" s="44">
        <v>240</v>
      </c>
      <c r="B2205" s="45" t="s">
        <v>3450</v>
      </c>
      <c r="C2205" s="35" t="s">
        <v>2127</v>
      </c>
      <c r="D2205" s="35" t="s">
        <v>2128</v>
      </c>
      <c r="E2205" s="35">
        <v>38</v>
      </c>
      <c r="F2205" s="35">
        <v>8</v>
      </c>
      <c r="G2205" s="46">
        <v>0.21052631578947367</v>
      </c>
      <c r="H2205" s="46">
        <v>0.26</v>
      </c>
      <c r="I2205" s="47">
        <v>56</v>
      </c>
      <c r="J2205" s="47">
        <v>7</v>
      </c>
      <c r="K2205" s="46">
        <v>0.13</v>
      </c>
      <c r="L2205" s="47" t="s">
        <v>30</v>
      </c>
      <c r="M2205" s="46">
        <v>0.31</v>
      </c>
      <c r="N2205" s="47">
        <v>0.32653061224489793</v>
      </c>
      <c r="O2205" s="47">
        <v>218.79591836734693</v>
      </c>
      <c r="P2205" s="47">
        <v>0.42857142857142855</v>
      </c>
      <c r="Q2205" s="47">
        <v>539.57142857142856</v>
      </c>
    </row>
    <row r="2206" spans="1:17" x14ac:dyDescent="0.35">
      <c r="A2206" s="44">
        <v>11257</v>
      </c>
      <c r="B2206" s="45" t="s">
        <v>3450</v>
      </c>
      <c r="C2206" s="35" t="s">
        <v>249</v>
      </c>
      <c r="D2206" s="35" t="s">
        <v>250</v>
      </c>
      <c r="E2206" s="35">
        <v>28</v>
      </c>
      <c r="F2206" s="35">
        <v>9</v>
      </c>
      <c r="G2206" s="46">
        <v>0.32142857142857145</v>
      </c>
      <c r="H2206" s="46">
        <v>0.37</v>
      </c>
      <c r="I2206" s="47">
        <v>23</v>
      </c>
      <c r="J2206" s="47">
        <v>11</v>
      </c>
      <c r="K2206" s="46">
        <v>0.48</v>
      </c>
      <c r="L2206" s="47" t="s">
        <v>21</v>
      </c>
      <c r="M2206" s="46">
        <v>0.55000000000000004</v>
      </c>
      <c r="N2206" s="47">
        <v>0.66666666666666663</v>
      </c>
      <c r="O2206" s="47">
        <v>395.83333333333331</v>
      </c>
      <c r="P2206" s="47">
        <v>9.0909090909090912E-2</v>
      </c>
      <c r="Q2206" s="47">
        <v>683.36363636363637</v>
      </c>
    </row>
    <row r="2207" spans="1:17" x14ac:dyDescent="0.35">
      <c r="A2207" s="44">
        <v>334</v>
      </c>
      <c r="B2207" s="45" t="s">
        <v>3450</v>
      </c>
      <c r="C2207" s="35" t="s">
        <v>267</v>
      </c>
      <c r="D2207" s="35" t="s">
        <v>268</v>
      </c>
      <c r="E2207" s="35">
        <v>42</v>
      </c>
      <c r="F2207" s="35">
        <v>11</v>
      </c>
      <c r="G2207" s="46">
        <v>0.26190476190476192</v>
      </c>
      <c r="H2207" s="46">
        <v>0.31</v>
      </c>
      <c r="I2207" s="47">
        <v>43</v>
      </c>
      <c r="J2207" s="47">
        <v>20</v>
      </c>
      <c r="K2207" s="46">
        <v>0.47</v>
      </c>
      <c r="L2207" s="47" t="s">
        <v>21</v>
      </c>
      <c r="M2207" s="46">
        <v>0.54</v>
      </c>
      <c r="N2207" s="47">
        <v>0.69565217391304346</v>
      </c>
      <c r="O2207" s="47">
        <v>249.7391304347826</v>
      </c>
      <c r="P2207" s="47">
        <v>0.6</v>
      </c>
      <c r="Q2207" s="47">
        <v>663.65</v>
      </c>
    </row>
    <row r="2208" spans="1:17" x14ac:dyDescent="0.35">
      <c r="A2208" s="44">
        <v>42535</v>
      </c>
      <c r="B2208" s="45" t="s">
        <v>3450</v>
      </c>
      <c r="C2208" s="35" t="s">
        <v>3361</v>
      </c>
      <c r="D2208" s="35" t="s">
        <v>3362</v>
      </c>
      <c r="E2208" s="35">
        <v>68</v>
      </c>
      <c r="F2208" s="35">
        <v>1</v>
      </c>
      <c r="G2208" s="46">
        <v>1.4705882352941176E-2</v>
      </c>
      <c r="H2208" s="46">
        <v>0.06</v>
      </c>
      <c r="I2208" s="47">
        <v>145</v>
      </c>
      <c r="J2208" s="47">
        <v>0</v>
      </c>
      <c r="K2208" s="46">
        <v>0</v>
      </c>
      <c r="L2208" s="47" t="s">
        <v>30</v>
      </c>
      <c r="M2208" s="46">
        <v>0.11</v>
      </c>
      <c r="N2208" s="47">
        <v>0</v>
      </c>
      <c r="O2208" s="47">
        <v>86.641379310344831</v>
      </c>
      <c r="P2208" s="47">
        <v>0</v>
      </c>
      <c r="Q2208" s="47">
        <v>0</v>
      </c>
    </row>
    <row r="2209" spans="1:17" x14ac:dyDescent="0.35">
      <c r="A2209" s="44">
        <v>11259</v>
      </c>
      <c r="B2209" s="45" t="s">
        <v>3450</v>
      </c>
      <c r="C2209" s="35" t="s">
        <v>1949</v>
      </c>
      <c r="D2209" s="35" t="s">
        <v>1950</v>
      </c>
      <c r="E2209" s="35">
        <v>13</v>
      </c>
      <c r="F2209" s="35">
        <v>4</v>
      </c>
      <c r="G2209" s="46">
        <v>0.30769230769230771</v>
      </c>
      <c r="H2209" s="46">
        <v>0.36</v>
      </c>
      <c r="I2209" s="47">
        <v>62</v>
      </c>
      <c r="J2209" s="47">
        <v>9</v>
      </c>
      <c r="K2209" s="46">
        <v>0.15</v>
      </c>
      <c r="L2209" s="47" t="s">
        <v>30</v>
      </c>
      <c r="M2209" s="46">
        <v>0.41</v>
      </c>
      <c r="N2209" s="47">
        <v>0.32075471698113206</v>
      </c>
      <c r="O2209" s="47">
        <v>176.66037735849056</v>
      </c>
      <c r="P2209" s="47">
        <v>0.33333333333333331</v>
      </c>
      <c r="Q2209" s="47">
        <v>682.22222222222217</v>
      </c>
    </row>
    <row r="2210" spans="1:17" x14ac:dyDescent="0.35">
      <c r="A2210" s="44">
        <v>10013</v>
      </c>
      <c r="B2210" s="45" t="s">
        <v>3450</v>
      </c>
      <c r="C2210" s="35" t="s">
        <v>1425</v>
      </c>
      <c r="D2210" s="35" t="s">
        <v>1426</v>
      </c>
      <c r="E2210" s="35">
        <v>75</v>
      </c>
      <c r="F2210" s="35">
        <v>14</v>
      </c>
      <c r="G2210" s="46">
        <v>0.18666666666666668</v>
      </c>
      <c r="H2210" s="46">
        <v>0.24</v>
      </c>
      <c r="I2210" s="47">
        <v>77</v>
      </c>
      <c r="J2210" s="47">
        <v>17</v>
      </c>
      <c r="K2210" s="46">
        <v>0.22</v>
      </c>
      <c r="L2210" s="47" t="s">
        <v>30</v>
      </c>
      <c r="M2210" s="46">
        <v>0.28999999999999998</v>
      </c>
      <c r="N2210" s="47">
        <v>0.1</v>
      </c>
      <c r="O2210" s="47">
        <v>74.5</v>
      </c>
      <c r="P2210" s="47">
        <v>0.29411764705882354</v>
      </c>
      <c r="Q2210" s="47">
        <v>361.23529411764707</v>
      </c>
    </row>
    <row r="2211" spans="1:17" x14ac:dyDescent="0.35">
      <c r="A2211" s="44">
        <v>428</v>
      </c>
      <c r="B2211" s="45" t="s">
        <v>3450</v>
      </c>
      <c r="C2211" s="35" t="s">
        <v>649</v>
      </c>
      <c r="D2211" s="35" t="s">
        <v>650</v>
      </c>
      <c r="E2211" s="35">
        <v>148</v>
      </c>
      <c r="F2211" s="35">
        <v>53</v>
      </c>
      <c r="G2211" s="46">
        <v>0.35810810810810811</v>
      </c>
      <c r="H2211" s="46">
        <v>0.41</v>
      </c>
      <c r="I2211" s="47">
        <v>144</v>
      </c>
      <c r="J2211" s="47">
        <v>49</v>
      </c>
      <c r="K2211" s="46">
        <v>0.34</v>
      </c>
      <c r="L2211" s="47" t="s">
        <v>30</v>
      </c>
      <c r="M2211" s="46">
        <v>0.47</v>
      </c>
      <c r="N2211" s="47">
        <v>0.5368421052631579</v>
      </c>
      <c r="O2211" s="47">
        <v>278.63157894736844</v>
      </c>
      <c r="P2211" s="47">
        <v>1.0204081632653061</v>
      </c>
      <c r="Q2211" s="47">
        <v>997.87755102040819</v>
      </c>
    </row>
    <row r="2212" spans="1:17" x14ac:dyDescent="0.35">
      <c r="A2212" s="44">
        <v>12250</v>
      </c>
      <c r="B2212" s="45" t="s">
        <v>3450</v>
      </c>
      <c r="C2212" s="35" t="s">
        <v>2639</v>
      </c>
      <c r="D2212" s="35" t="s">
        <v>2640</v>
      </c>
      <c r="E2212" s="35">
        <v>73</v>
      </c>
      <c r="F2212" s="35">
        <v>1</v>
      </c>
      <c r="G2212" s="46">
        <v>1.3698630136986301E-2</v>
      </c>
      <c r="H2212" s="46">
        <v>0.06</v>
      </c>
      <c r="I2212" s="47">
        <v>77</v>
      </c>
      <c r="J2212" s="47">
        <v>6</v>
      </c>
      <c r="K2212" s="46">
        <v>0.08</v>
      </c>
      <c r="L2212" s="47" t="s">
        <v>21</v>
      </c>
      <c r="M2212" s="46">
        <v>0.13</v>
      </c>
      <c r="N2212" s="47">
        <v>1</v>
      </c>
      <c r="O2212" s="47">
        <v>973.54929577464793</v>
      </c>
      <c r="P2212" s="47">
        <v>0.83333333333333337</v>
      </c>
      <c r="Q2212" s="47">
        <v>1203</v>
      </c>
    </row>
    <row r="2213" spans="1:17" x14ac:dyDescent="0.35">
      <c r="A2213" s="44">
        <v>10055</v>
      </c>
      <c r="B2213" s="45" t="s">
        <v>3450</v>
      </c>
      <c r="C2213" s="35" t="s">
        <v>311</v>
      </c>
      <c r="D2213" s="35" t="s">
        <v>312</v>
      </c>
      <c r="E2213" s="35">
        <v>67</v>
      </c>
      <c r="F2213" s="35">
        <v>14</v>
      </c>
      <c r="G2213" s="46">
        <v>0.20895522388059701</v>
      </c>
      <c r="H2213" s="46">
        <v>0.26</v>
      </c>
      <c r="I2213" s="47">
        <v>116</v>
      </c>
      <c r="J2213" s="47">
        <v>52</v>
      </c>
      <c r="K2213" s="46">
        <v>0.45</v>
      </c>
      <c r="L2213" s="47" t="s">
        <v>21</v>
      </c>
      <c r="M2213" s="46">
        <v>0.52</v>
      </c>
      <c r="N2213" s="47">
        <v>0.59375</v>
      </c>
      <c r="O2213" s="47">
        <v>430.125</v>
      </c>
      <c r="P2213" s="47">
        <v>0.55769230769230771</v>
      </c>
      <c r="Q2213" s="47">
        <v>855.09615384615381</v>
      </c>
    </row>
    <row r="2214" spans="1:17" x14ac:dyDescent="0.35">
      <c r="A2214" s="44">
        <v>11262</v>
      </c>
      <c r="B2214" s="45" t="s">
        <v>3450</v>
      </c>
      <c r="C2214" s="35" t="s">
        <v>1861</v>
      </c>
      <c r="D2214" s="35" t="s">
        <v>1862</v>
      </c>
      <c r="E2214" s="35">
        <v>56</v>
      </c>
      <c r="F2214" s="35">
        <v>6</v>
      </c>
      <c r="G2214" s="46">
        <v>0.10714285714285714</v>
      </c>
      <c r="H2214" s="46">
        <v>0.16</v>
      </c>
      <c r="I2214" s="47">
        <v>30</v>
      </c>
      <c r="J2214" s="47">
        <v>5</v>
      </c>
      <c r="K2214" s="46">
        <v>0.17</v>
      </c>
      <c r="L2214" s="47" t="s">
        <v>21</v>
      </c>
      <c r="M2214" s="46">
        <v>0.22</v>
      </c>
      <c r="N2214" s="47">
        <v>0.6</v>
      </c>
      <c r="O2214" s="47">
        <v>462.88</v>
      </c>
      <c r="P2214" s="47">
        <v>0.8</v>
      </c>
      <c r="Q2214" s="47">
        <v>807.4</v>
      </c>
    </row>
    <row r="2215" spans="1:17" x14ac:dyDescent="0.35">
      <c r="A2215" s="44">
        <v>13337</v>
      </c>
      <c r="B2215" s="45" t="s">
        <v>3450</v>
      </c>
      <c r="C2215" s="35" t="s">
        <v>3337</v>
      </c>
      <c r="D2215" s="35" t="s">
        <v>3338</v>
      </c>
      <c r="E2215" s="35">
        <v>30</v>
      </c>
      <c r="F2215" s="35">
        <v>1</v>
      </c>
      <c r="G2215" s="46">
        <v>3.3333333333333333E-2</v>
      </c>
      <c r="H2215" s="46">
        <v>0.08</v>
      </c>
      <c r="I2215" s="47">
        <v>49</v>
      </c>
      <c r="J2215" s="47">
        <v>0</v>
      </c>
      <c r="K2215" s="46">
        <v>0</v>
      </c>
      <c r="L2215" s="47" t="s">
        <v>30</v>
      </c>
      <c r="M2215" s="46">
        <v>0.13</v>
      </c>
      <c r="N2215" s="47">
        <v>0</v>
      </c>
      <c r="O2215" s="47">
        <v>548.57142857142856</v>
      </c>
      <c r="P2215" s="47">
        <v>0</v>
      </c>
      <c r="Q2215" s="47">
        <v>0</v>
      </c>
    </row>
    <row r="2216" spans="1:17" x14ac:dyDescent="0.35">
      <c r="A2216" s="44">
        <v>12186</v>
      </c>
      <c r="B2216" s="45" t="s">
        <v>3450</v>
      </c>
      <c r="C2216" s="35" t="s">
        <v>22</v>
      </c>
      <c r="D2216" s="35" t="s">
        <v>23</v>
      </c>
      <c r="E2216" s="35">
        <v>22</v>
      </c>
      <c r="F2216" s="35">
        <v>12</v>
      </c>
      <c r="G2216" s="46">
        <v>0.54545454545454541</v>
      </c>
      <c r="H2216" s="46">
        <v>0.63</v>
      </c>
      <c r="I2216" s="47">
        <v>21</v>
      </c>
      <c r="J2216" s="47">
        <v>19</v>
      </c>
      <c r="K2216" s="46">
        <v>0.9</v>
      </c>
      <c r="L2216" s="47" t="s">
        <v>21</v>
      </c>
      <c r="M2216" s="46">
        <v>1.04</v>
      </c>
      <c r="N2216" s="47">
        <v>0</v>
      </c>
      <c r="O2216" s="47">
        <v>128</v>
      </c>
      <c r="P2216" s="47">
        <v>0.42105263157894735</v>
      </c>
      <c r="Q2216" s="47">
        <v>974.15789473684208</v>
      </c>
    </row>
    <row r="2217" spans="1:17" x14ac:dyDescent="0.35">
      <c r="A2217" s="44">
        <v>11266</v>
      </c>
      <c r="B2217" s="45" t="s">
        <v>3450</v>
      </c>
      <c r="C2217" s="35" t="s">
        <v>1023</v>
      </c>
      <c r="D2217" s="35" t="s">
        <v>1024</v>
      </c>
      <c r="E2217" s="35">
        <v>87</v>
      </c>
      <c r="F2217" s="35">
        <v>22</v>
      </c>
      <c r="G2217" s="46">
        <v>0.25287356321839083</v>
      </c>
      <c r="H2217" s="46">
        <v>0.3</v>
      </c>
      <c r="I2217" s="47">
        <v>123</v>
      </c>
      <c r="J2217" s="47">
        <v>35</v>
      </c>
      <c r="K2217" s="46">
        <v>0.28000000000000003</v>
      </c>
      <c r="L2217" s="47" t="s">
        <v>30</v>
      </c>
      <c r="M2217" s="46">
        <v>0.35</v>
      </c>
      <c r="N2217" s="47">
        <v>0.47727272727272729</v>
      </c>
      <c r="O2217" s="47">
        <v>284.17045454545456</v>
      </c>
      <c r="P2217" s="47">
        <v>0.65714285714285714</v>
      </c>
      <c r="Q2217" s="47">
        <v>985.7714285714286</v>
      </c>
    </row>
    <row r="2218" spans="1:17" x14ac:dyDescent="0.35">
      <c r="A2218" s="44">
        <v>12649</v>
      </c>
      <c r="B2218" s="45" t="s">
        <v>3450</v>
      </c>
      <c r="C2218" s="35" t="s">
        <v>2319</v>
      </c>
      <c r="D2218" s="35" t="s">
        <v>2320</v>
      </c>
      <c r="E2218" s="35">
        <v>326</v>
      </c>
      <c r="F2218" s="35">
        <v>27</v>
      </c>
      <c r="G2218" s="46">
        <v>8.2822085889570546E-2</v>
      </c>
      <c r="H2218" s="46">
        <v>0.13</v>
      </c>
      <c r="I2218" s="47">
        <v>297</v>
      </c>
      <c r="J2218" s="47">
        <v>33</v>
      </c>
      <c r="K2218" s="46">
        <v>0.11</v>
      </c>
      <c r="L2218" s="47" t="s">
        <v>30</v>
      </c>
      <c r="M2218" s="46">
        <v>0.18</v>
      </c>
      <c r="N2218" s="47">
        <v>0.64393939393939392</v>
      </c>
      <c r="O2218" s="47">
        <v>174.68560606060606</v>
      </c>
      <c r="P2218" s="47">
        <v>0.63636363636363635</v>
      </c>
      <c r="Q2218" s="47">
        <v>647.27272727272725</v>
      </c>
    </row>
    <row r="2219" spans="1:17" x14ac:dyDescent="0.35">
      <c r="A2219" s="44">
        <v>42768</v>
      </c>
      <c r="B2219" s="45" t="s">
        <v>3450</v>
      </c>
      <c r="C2219" s="35" t="s">
        <v>3297</v>
      </c>
      <c r="D2219" s="35" t="s">
        <v>3298</v>
      </c>
      <c r="E2219" s="35">
        <v>25</v>
      </c>
      <c r="F2219" s="35">
        <v>3</v>
      </c>
      <c r="G2219" s="46">
        <v>0.12</v>
      </c>
      <c r="H2219" s="46">
        <v>0.17</v>
      </c>
      <c r="I2219" s="47">
        <v>25</v>
      </c>
      <c r="J2219" s="47">
        <v>0</v>
      </c>
      <c r="K2219" s="46">
        <v>0</v>
      </c>
      <c r="L2219" s="47" t="s">
        <v>30</v>
      </c>
      <c r="M2219" s="46">
        <v>0.22</v>
      </c>
      <c r="N2219" s="47">
        <v>0</v>
      </c>
      <c r="O2219" s="47">
        <v>147.32</v>
      </c>
      <c r="P2219" s="47">
        <v>0</v>
      </c>
      <c r="Q2219" s="47">
        <v>0</v>
      </c>
    </row>
    <row r="2220" spans="1:17" x14ac:dyDescent="0.35">
      <c r="A2220" s="44">
        <v>41101</v>
      </c>
      <c r="B2220" s="45" t="s">
        <v>3450</v>
      </c>
      <c r="C2220" s="35" t="s">
        <v>2831</v>
      </c>
      <c r="D2220" s="35" t="s">
        <v>2832</v>
      </c>
      <c r="E2220" s="35">
        <v>17</v>
      </c>
      <c r="F2220" s="35">
        <v>2</v>
      </c>
      <c r="G2220" s="46">
        <v>0.11764705882352941</v>
      </c>
      <c r="H2220" s="46">
        <v>0.17</v>
      </c>
      <c r="I2220" s="47">
        <v>22</v>
      </c>
      <c r="J2220" s="47">
        <v>1</v>
      </c>
      <c r="K2220" s="46">
        <v>0.05</v>
      </c>
      <c r="L2220" s="47" t="s">
        <v>30</v>
      </c>
      <c r="M2220" s="46">
        <v>0.22</v>
      </c>
      <c r="N2220" s="47">
        <v>0</v>
      </c>
      <c r="O2220" s="47">
        <v>94.666666666666671</v>
      </c>
      <c r="P2220" s="47">
        <v>0</v>
      </c>
      <c r="Q2220" s="47">
        <v>420</v>
      </c>
    </row>
    <row r="2221" spans="1:17" x14ac:dyDescent="0.35">
      <c r="A2221" s="44">
        <v>12685</v>
      </c>
      <c r="B2221" s="45" t="s">
        <v>3450</v>
      </c>
      <c r="C2221" s="35" t="s">
        <v>353</v>
      </c>
      <c r="D2221" s="35" t="s">
        <v>354</v>
      </c>
      <c r="E2221" s="35">
        <v>25</v>
      </c>
      <c r="F2221" s="35">
        <v>9</v>
      </c>
      <c r="G2221" s="46">
        <v>0.36</v>
      </c>
      <c r="H2221" s="46">
        <v>0.41</v>
      </c>
      <c r="I2221" s="47">
        <v>21</v>
      </c>
      <c r="J2221" s="47">
        <v>9</v>
      </c>
      <c r="K2221" s="46">
        <v>0.43</v>
      </c>
      <c r="L2221" s="47" t="s">
        <v>21</v>
      </c>
      <c r="M2221" s="46">
        <v>0.49</v>
      </c>
      <c r="N2221" s="47">
        <v>0</v>
      </c>
      <c r="O2221" s="47">
        <v>109.83333333333333</v>
      </c>
      <c r="P2221" s="47">
        <v>0</v>
      </c>
      <c r="Q2221" s="47">
        <v>575.33333333333337</v>
      </c>
    </row>
    <row r="2222" spans="1:17" x14ac:dyDescent="0.35">
      <c r="A2222" s="44">
        <v>11269</v>
      </c>
      <c r="B2222" s="45" t="s">
        <v>3450</v>
      </c>
      <c r="C2222" s="35" t="s">
        <v>2535</v>
      </c>
      <c r="D2222" s="35" t="s">
        <v>2536</v>
      </c>
      <c r="E2222" s="35">
        <v>264</v>
      </c>
      <c r="F2222" s="35">
        <v>13</v>
      </c>
      <c r="G2222" s="46">
        <v>4.924242424242424E-2</v>
      </c>
      <c r="H2222" s="46">
        <v>0.1</v>
      </c>
      <c r="I2222" s="47">
        <v>294</v>
      </c>
      <c r="J2222" s="47">
        <v>27</v>
      </c>
      <c r="K2222" s="46">
        <v>0.09</v>
      </c>
      <c r="L2222" s="47" t="s">
        <v>30</v>
      </c>
      <c r="M2222" s="46">
        <v>0.15</v>
      </c>
      <c r="N2222" s="47">
        <v>0.93632958801498123</v>
      </c>
      <c r="O2222" s="47">
        <v>198.22846441947564</v>
      </c>
      <c r="P2222" s="47">
        <v>0.85185185185185186</v>
      </c>
      <c r="Q2222" s="47">
        <v>736.55555555555554</v>
      </c>
    </row>
    <row r="2223" spans="1:17" x14ac:dyDescent="0.35">
      <c r="A2223" s="44">
        <v>42286</v>
      </c>
      <c r="B2223" s="45" t="s">
        <v>3450</v>
      </c>
      <c r="C2223" s="35" t="s">
        <v>179</v>
      </c>
      <c r="D2223" s="35" t="s">
        <v>180</v>
      </c>
      <c r="E2223" s="35">
        <v>19</v>
      </c>
      <c r="F2223" s="35">
        <v>4</v>
      </c>
      <c r="G2223" s="46">
        <v>0.21052631578947367</v>
      </c>
      <c r="H2223" s="46">
        <v>0.26</v>
      </c>
      <c r="I2223" s="47">
        <v>8</v>
      </c>
      <c r="J2223" s="47">
        <v>4</v>
      </c>
      <c r="K2223" s="46">
        <v>0.5</v>
      </c>
      <c r="L2223" s="47" t="s">
        <v>21</v>
      </c>
      <c r="M2223" s="46">
        <v>0.57999999999999996</v>
      </c>
      <c r="N2223" s="47">
        <v>0</v>
      </c>
      <c r="O2223" s="47">
        <v>46.25</v>
      </c>
      <c r="P2223" s="47">
        <v>0</v>
      </c>
      <c r="Q2223" s="47">
        <v>396.25</v>
      </c>
    </row>
    <row r="2224" spans="1:17" x14ac:dyDescent="0.35">
      <c r="A2224" s="44">
        <v>11270</v>
      </c>
      <c r="B2224" s="45" t="s">
        <v>3450</v>
      </c>
      <c r="C2224" s="35" t="s">
        <v>2515</v>
      </c>
      <c r="D2224" s="35" t="s">
        <v>2516</v>
      </c>
      <c r="E2224" s="35">
        <v>546</v>
      </c>
      <c r="F2224" s="35">
        <v>43</v>
      </c>
      <c r="G2224" s="46">
        <v>7.8754578754578752E-2</v>
      </c>
      <c r="H2224" s="46">
        <v>0.13</v>
      </c>
      <c r="I2224" s="47">
        <v>481</v>
      </c>
      <c r="J2224" s="47">
        <v>44</v>
      </c>
      <c r="K2224" s="46">
        <v>0.09</v>
      </c>
      <c r="L2224" s="47" t="s">
        <v>30</v>
      </c>
      <c r="M2224" s="46">
        <v>0.18</v>
      </c>
      <c r="N2224" s="47">
        <v>0.47597254004576661</v>
      </c>
      <c r="O2224" s="47">
        <v>170.05263157894737</v>
      </c>
      <c r="P2224" s="47">
        <v>0.40909090909090912</v>
      </c>
      <c r="Q2224" s="47">
        <v>672.13636363636363</v>
      </c>
    </row>
    <row r="2225" spans="1:17" x14ac:dyDescent="0.35">
      <c r="A2225" s="44">
        <v>40194</v>
      </c>
      <c r="B2225" s="45" t="s">
        <v>3450</v>
      </c>
      <c r="C2225" s="35" t="s">
        <v>1121</v>
      </c>
      <c r="D2225" s="35" t="s">
        <v>1122</v>
      </c>
      <c r="E2225" s="35">
        <v>191</v>
      </c>
      <c r="F2225" s="35">
        <v>71</v>
      </c>
      <c r="G2225" s="46">
        <v>0.37172774869109948</v>
      </c>
      <c r="H2225" s="46">
        <v>0.43</v>
      </c>
      <c r="I2225" s="47">
        <v>166</v>
      </c>
      <c r="J2225" s="47">
        <v>43</v>
      </c>
      <c r="K2225" s="46">
        <v>0.26</v>
      </c>
      <c r="L2225" s="47" t="s">
        <v>30</v>
      </c>
      <c r="M2225" s="46">
        <v>0.49</v>
      </c>
      <c r="N2225" s="47">
        <v>0.54471544715447151</v>
      </c>
      <c r="O2225" s="47">
        <v>172.72357723577235</v>
      </c>
      <c r="P2225" s="47">
        <v>0.60465116279069764</v>
      </c>
      <c r="Q2225" s="47">
        <v>575.27906976744191</v>
      </c>
    </row>
    <row r="2226" spans="1:17" x14ac:dyDescent="0.35">
      <c r="A2226" s="44">
        <v>13157</v>
      </c>
      <c r="B2226" s="45" t="s">
        <v>3450</v>
      </c>
      <c r="C2226" s="35" t="s">
        <v>2305</v>
      </c>
      <c r="D2226" s="35" t="s">
        <v>2306</v>
      </c>
      <c r="E2226" s="35">
        <v>144</v>
      </c>
      <c r="F2226" s="35">
        <v>13</v>
      </c>
      <c r="G2226" s="46">
        <v>9.0277777777777776E-2</v>
      </c>
      <c r="H2226" s="46">
        <v>0.14000000000000001</v>
      </c>
      <c r="I2226" s="47">
        <v>107</v>
      </c>
      <c r="J2226" s="47">
        <v>12</v>
      </c>
      <c r="K2226" s="46">
        <v>0.11</v>
      </c>
      <c r="L2226" s="47" t="s">
        <v>30</v>
      </c>
      <c r="M2226" s="46">
        <v>0.19</v>
      </c>
      <c r="N2226" s="47">
        <v>0.48421052631578948</v>
      </c>
      <c r="O2226" s="47">
        <v>187.09473684210528</v>
      </c>
      <c r="P2226" s="47">
        <v>0.58333333333333337</v>
      </c>
      <c r="Q2226" s="47">
        <v>946.91666666666663</v>
      </c>
    </row>
    <row r="2227" spans="1:17" x14ac:dyDescent="0.35">
      <c r="A2227" s="44">
        <v>11273</v>
      </c>
      <c r="B2227" s="45" t="s">
        <v>3450</v>
      </c>
      <c r="C2227" s="35" t="s">
        <v>2131</v>
      </c>
      <c r="D2227" s="35" t="s">
        <v>2132</v>
      </c>
      <c r="E2227" s="35">
        <v>54</v>
      </c>
      <c r="F2227" s="35">
        <v>9</v>
      </c>
      <c r="G2227" s="46">
        <v>0.16666666666666666</v>
      </c>
      <c r="H2227" s="46">
        <v>0.22</v>
      </c>
      <c r="I2227" s="47">
        <v>80</v>
      </c>
      <c r="J2227" s="47">
        <v>10</v>
      </c>
      <c r="K2227" s="46">
        <v>0.13</v>
      </c>
      <c r="L2227" s="47" t="s">
        <v>30</v>
      </c>
      <c r="M2227" s="46">
        <v>0.27</v>
      </c>
      <c r="N2227" s="47">
        <v>0.41428571428571431</v>
      </c>
      <c r="O2227" s="47">
        <v>168.72857142857143</v>
      </c>
      <c r="P2227" s="47">
        <v>1.4</v>
      </c>
      <c r="Q2227" s="47">
        <v>672.8</v>
      </c>
    </row>
    <row r="2228" spans="1:17" x14ac:dyDescent="0.35">
      <c r="A2228" s="44">
        <v>11276</v>
      </c>
      <c r="B2228" s="45" t="s">
        <v>3450</v>
      </c>
      <c r="C2228" s="35" t="s">
        <v>2803</v>
      </c>
      <c r="D2228" s="35" t="s">
        <v>2804</v>
      </c>
      <c r="E2228" s="35">
        <v>289</v>
      </c>
      <c r="F2228" s="35">
        <v>4</v>
      </c>
      <c r="G2228" s="46">
        <v>1.384083044982699E-2</v>
      </c>
      <c r="H2228" s="46">
        <v>0.06</v>
      </c>
      <c r="I2228" s="47">
        <v>319</v>
      </c>
      <c r="J2228" s="47">
        <v>19</v>
      </c>
      <c r="K2228" s="46">
        <v>0.06</v>
      </c>
      <c r="L2228" s="47" t="s">
        <v>21</v>
      </c>
      <c r="M2228" s="46">
        <v>0.11</v>
      </c>
      <c r="N2228" s="47">
        <v>0.48</v>
      </c>
      <c r="O2228" s="47">
        <v>157.48666666666668</v>
      </c>
      <c r="P2228" s="47">
        <v>0.52631578947368418</v>
      </c>
      <c r="Q2228" s="47">
        <v>723.47368421052636</v>
      </c>
    </row>
    <row r="2229" spans="1:17" x14ac:dyDescent="0.35">
      <c r="A2229" s="44">
        <v>11277</v>
      </c>
      <c r="B2229" s="45" t="s">
        <v>3450</v>
      </c>
      <c r="C2229" s="35" t="s">
        <v>3173</v>
      </c>
      <c r="D2229" s="35" t="s">
        <v>3174</v>
      </c>
      <c r="E2229" s="35">
        <v>873</v>
      </c>
      <c r="F2229" s="35">
        <v>7</v>
      </c>
      <c r="G2229" s="46">
        <v>8.0183276059564712E-3</v>
      </c>
      <c r="H2229" s="46">
        <v>0.06</v>
      </c>
      <c r="I2229" s="47">
        <v>1233</v>
      </c>
      <c r="J2229" s="47">
        <v>28</v>
      </c>
      <c r="K2229" s="46">
        <v>0.02</v>
      </c>
      <c r="L2229" s="47" t="s">
        <v>30</v>
      </c>
      <c r="M2229" s="46">
        <v>0.11</v>
      </c>
      <c r="N2229" s="47">
        <v>0.51452282157676343</v>
      </c>
      <c r="O2229" s="47">
        <v>116.55269709543569</v>
      </c>
      <c r="P2229" s="47">
        <v>0.5714285714285714</v>
      </c>
      <c r="Q2229" s="47">
        <v>785.03571428571433</v>
      </c>
    </row>
    <row r="2230" spans="1:17" x14ac:dyDescent="0.35">
      <c r="A2230" s="44">
        <v>13437</v>
      </c>
      <c r="B2230" s="45" t="s">
        <v>3450</v>
      </c>
      <c r="C2230" s="35" t="s">
        <v>423</v>
      </c>
      <c r="D2230" s="35" t="s">
        <v>424</v>
      </c>
      <c r="E2230" s="35">
        <v>22</v>
      </c>
      <c r="F2230" s="35">
        <v>9</v>
      </c>
      <c r="G2230" s="46">
        <v>0.40909090909090912</v>
      </c>
      <c r="H2230" s="46">
        <v>0.47</v>
      </c>
      <c r="I2230" s="47">
        <v>25</v>
      </c>
      <c r="J2230" s="47">
        <v>10</v>
      </c>
      <c r="K2230" s="46">
        <v>0.4</v>
      </c>
      <c r="L2230" s="47" t="s">
        <v>30</v>
      </c>
      <c r="M2230" s="46">
        <v>0.54</v>
      </c>
      <c r="N2230" s="47">
        <v>0.4</v>
      </c>
      <c r="O2230" s="47">
        <v>1075.3333333333333</v>
      </c>
      <c r="P2230" s="47">
        <v>0.4</v>
      </c>
      <c r="Q2230" s="47">
        <v>787.5</v>
      </c>
    </row>
    <row r="2231" spans="1:17" x14ac:dyDescent="0.35">
      <c r="A2231" s="44">
        <v>226</v>
      </c>
      <c r="B2231" s="45" t="s">
        <v>3450</v>
      </c>
      <c r="C2231" s="35" t="s">
        <v>1421</v>
      </c>
      <c r="D2231" s="35" t="s">
        <v>1422</v>
      </c>
      <c r="E2231" s="35">
        <v>87</v>
      </c>
      <c r="F2231" s="35">
        <v>17</v>
      </c>
      <c r="G2231" s="46">
        <v>0.19540229885057472</v>
      </c>
      <c r="H2231" s="46">
        <v>0.25</v>
      </c>
      <c r="I2231" s="47">
        <v>94</v>
      </c>
      <c r="J2231" s="47">
        <v>21</v>
      </c>
      <c r="K2231" s="46">
        <v>0.22</v>
      </c>
      <c r="L2231" s="47" t="s">
        <v>30</v>
      </c>
      <c r="M2231" s="46">
        <v>0.3</v>
      </c>
      <c r="N2231" s="47">
        <v>0.63013698630136983</v>
      </c>
      <c r="O2231" s="47">
        <v>202.27397260273972</v>
      </c>
      <c r="P2231" s="47">
        <v>0.66666666666666663</v>
      </c>
      <c r="Q2231" s="47">
        <v>916.28571428571433</v>
      </c>
    </row>
    <row r="2232" spans="1:17" x14ac:dyDescent="0.35">
      <c r="A2232" s="44">
        <v>11274</v>
      </c>
      <c r="B2232" s="45" t="s">
        <v>3450</v>
      </c>
      <c r="C2232" s="35" t="s">
        <v>2855</v>
      </c>
      <c r="D2232" s="35" t="s">
        <v>2856</v>
      </c>
      <c r="E2232" s="35">
        <v>119</v>
      </c>
      <c r="F2232" s="35">
        <v>7</v>
      </c>
      <c r="G2232" s="46">
        <v>5.8823529411764705E-2</v>
      </c>
      <c r="H2232" s="46">
        <v>0.11</v>
      </c>
      <c r="I2232" s="47">
        <v>156</v>
      </c>
      <c r="J2232" s="47">
        <v>8</v>
      </c>
      <c r="K2232" s="46">
        <v>0.05</v>
      </c>
      <c r="L2232" s="47" t="s">
        <v>30</v>
      </c>
      <c r="M2232" s="46">
        <v>0.16</v>
      </c>
      <c r="N2232" s="47">
        <v>0.61486486486486491</v>
      </c>
      <c r="O2232" s="47">
        <v>242.05405405405406</v>
      </c>
      <c r="P2232" s="47">
        <v>0.5</v>
      </c>
      <c r="Q2232" s="47">
        <v>807.75</v>
      </c>
    </row>
    <row r="2233" spans="1:17" x14ac:dyDescent="0.35">
      <c r="A2233" s="44">
        <v>12519</v>
      </c>
      <c r="B2233" s="45" t="s">
        <v>3450</v>
      </c>
      <c r="C2233" s="35" t="s">
        <v>1183</v>
      </c>
      <c r="D2233" s="35" t="s">
        <v>1184</v>
      </c>
      <c r="E2233" s="35">
        <v>19</v>
      </c>
      <c r="F2233" s="35">
        <v>1</v>
      </c>
      <c r="G2233" s="46">
        <v>5.2631578947368418E-2</v>
      </c>
      <c r="H2233" s="46">
        <v>0.1</v>
      </c>
      <c r="I2233" s="47">
        <v>47</v>
      </c>
      <c r="J2233" s="47">
        <v>12</v>
      </c>
      <c r="K2233" s="46">
        <v>0.26</v>
      </c>
      <c r="L2233" s="47" t="s">
        <v>21</v>
      </c>
      <c r="M2233" s="46">
        <v>0.31</v>
      </c>
      <c r="N2233" s="47">
        <v>0.4</v>
      </c>
      <c r="O2233" s="47">
        <v>513.48571428571427</v>
      </c>
      <c r="P2233" s="47">
        <v>0.16666666666666666</v>
      </c>
      <c r="Q2233" s="47">
        <v>565.41666666666663</v>
      </c>
    </row>
    <row r="2234" spans="1:17" x14ac:dyDescent="0.35">
      <c r="A2234" s="44">
        <v>268</v>
      </c>
      <c r="B2234" s="45" t="s">
        <v>3450</v>
      </c>
      <c r="C2234" s="35" t="s">
        <v>1447</v>
      </c>
      <c r="D2234" s="35" t="s">
        <v>1448</v>
      </c>
      <c r="E2234" s="35">
        <v>394</v>
      </c>
      <c r="F2234" s="35">
        <v>62</v>
      </c>
      <c r="G2234" s="46">
        <v>0.15736040609137056</v>
      </c>
      <c r="H2234" s="46">
        <v>0.21</v>
      </c>
      <c r="I2234" s="47">
        <v>314</v>
      </c>
      <c r="J2234" s="47">
        <v>70</v>
      </c>
      <c r="K2234" s="46">
        <v>0.22</v>
      </c>
      <c r="L2234" s="47" t="s">
        <v>21</v>
      </c>
      <c r="M2234" s="46">
        <v>0.27</v>
      </c>
      <c r="N2234" s="47">
        <v>0.48770491803278687</v>
      </c>
      <c r="O2234" s="47">
        <v>238.00409836065575</v>
      </c>
      <c r="P2234" s="47">
        <v>0.62857142857142856</v>
      </c>
      <c r="Q2234" s="47">
        <v>1115.1142857142856</v>
      </c>
    </row>
    <row r="2235" spans="1:17" x14ac:dyDescent="0.35">
      <c r="A2235" s="44">
        <v>345</v>
      </c>
      <c r="B2235" s="45" t="s">
        <v>3450</v>
      </c>
      <c r="C2235" s="35" t="s">
        <v>1167</v>
      </c>
      <c r="D2235" s="35" t="s">
        <v>1168</v>
      </c>
      <c r="E2235" s="35">
        <v>374</v>
      </c>
      <c r="F2235" s="35">
        <v>67</v>
      </c>
      <c r="G2235" s="46">
        <v>0.17914438502673796</v>
      </c>
      <c r="H2235" s="46">
        <v>0.23</v>
      </c>
      <c r="I2235" s="47">
        <v>290</v>
      </c>
      <c r="J2235" s="47">
        <v>74</v>
      </c>
      <c r="K2235" s="46">
        <v>0.26</v>
      </c>
      <c r="L2235" s="47" t="s">
        <v>21</v>
      </c>
      <c r="M2235" s="46">
        <v>0.31</v>
      </c>
      <c r="N2235" s="47">
        <v>0.65740740740740744</v>
      </c>
      <c r="O2235" s="47">
        <v>235.08333333333334</v>
      </c>
      <c r="P2235" s="47">
        <v>0.63513513513513509</v>
      </c>
      <c r="Q2235" s="47">
        <v>680.28378378378375</v>
      </c>
    </row>
    <row r="2236" spans="1:17" x14ac:dyDescent="0.35">
      <c r="A2236" s="44">
        <v>11280</v>
      </c>
      <c r="B2236" s="45" t="s">
        <v>3450</v>
      </c>
      <c r="C2236" s="35" t="s">
        <v>2529</v>
      </c>
      <c r="D2236" s="35" t="s">
        <v>2530</v>
      </c>
      <c r="E2236" s="35">
        <v>94</v>
      </c>
      <c r="F2236" s="35">
        <v>6</v>
      </c>
      <c r="G2236" s="46">
        <v>6.3829787234042548E-2</v>
      </c>
      <c r="H2236" s="46">
        <v>0.11</v>
      </c>
      <c r="I2236" s="47">
        <v>119</v>
      </c>
      <c r="J2236" s="47">
        <v>11</v>
      </c>
      <c r="K2236" s="46">
        <v>0.09</v>
      </c>
      <c r="L2236" s="47" t="s">
        <v>30</v>
      </c>
      <c r="M2236" s="46">
        <v>0.16</v>
      </c>
      <c r="N2236" s="47">
        <v>0.27777777777777779</v>
      </c>
      <c r="O2236" s="47">
        <v>214.80555555555554</v>
      </c>
      <c r="P2236" s="47">
        <v>9.0909090909090912E-2</v>
      </c>
      <c r="Q2236" s="47">
        <v>776.18181818181813</v>
      </c>
    </row>
    <row r="2237" spans="1:17" x14ac:dyDescent="0.35">
      <c r="A2237" s="44">
        <v>11858</v>
      </c>
      <c r="B2237" s="45" t="s">
        <v>3450</v>
      </c>
      <c r="C2237" s="35" t="s">
        <v>891</v>
      </c>
      <c r="D2237" s="35" t="s">
        <v>892</v>
      </c>
      <c r="E2237" s="35">
        <v>85</v>
      </c>
      <c r="F2237" s="35">
        <v>32</v>
      </c>
      <c r="G2237" s="46">
        <v>0.37647058823529411</v>
      </c>
      <c r="H2237" s="46">
        <v>0.43</v>
      </c>
      <c r="I2237" s="47">
        <v>105</v>
      </c>
      <c r="J2237" s="47">
        <v>32</v>
      </c>
      <c r="K2237" s="46">
        <v>0.3</v>
      </c>
      <c r="L2237" s="47" t="s">
        <v>30</v>
      </c>
      <c r="M2237" s="46">
        <v>0.49</v>
      </c>
      <c r="N2237" s="47">
        <v>1</v>
      </c>
      <c r="O2237" s="47">
        <v>352</v>
      </c>
      <c r="P2237" s="47">
        <v>1.375</v>
      </c>
      <c r="Q2237" s="47">
        <v>1206.0625</v>
      </c>
    </row>
    <row r="2238" spans="1:17" x14ac:dyDescent="0.35">
      <c r="A2238" s="44">
        <v>33</v>
      </c>
      <c r="B2238" s="45" t="s">
        <v>3450</v>
      </c>
      <c r="C2238" s="35" t="s">
        <v>2575</v>
      </c>
      <c r="D2238" s="35" t="s">
        <v>2576</v>
      </c>
      <c r="E2238" s="35">
        <v>191</v>
      </c>
      <c r="F2238" s="35">
        <v>20</v>
      </c>
      <c r="G2238" s="46">
        <v>0.10471204188481675</v>
      </c>
      <c r="H2238" s="46">
        <v>0.15</v>
      </c>
      <c r="I2238" s="47">
        <v>224</v>
      </c>
      <c r="J2238" s="47">
        <v>19</v>
      </c>
      <c r="K2238" s="46">
        <v>0.08</v>
      </c>
      <c r="L2238" s="47" t="s">
        <v>30</v>
      </c>
      <c r="M2238" s="46">
        <v>0.2</v>
      </c>
      <c r="N2238" s="47">
        <v>0.63414634146341464</v>
      </c>
      <c r="O2238" s="47">
        <v>148.16097560975609</v>
      </c>
      <c r="P2238" s="47">
        <v>0.73684210526315785</v>
      </c>
      <c r="Q2238" s="47">
        <v>373.31578947368422</v>
      </c>
    </row>
    <row r="2239" spans="1:17" x14ac:dyDescent="0.35">
      <c r="A2239" s="44">
        <v>435</v>
      </c>
      <c r="B2239" s="45" t="s">
        <v>3450</v>
      </c>
      <c r="C2239" s="35" t="s">
        <v>533</v>
      </c>
      <c r="D2239" s="35" t="s">
        <v>534</v>
      </c>
      <c r="E2239" s="35">
        <v>32</v>
      </c>
      <c r="F2239" s="35">
        <v>7</v>
      </c>
      <c r="G2239" s="46">
        <v>0.21875</v>
      </c>
      <c r="H2239" s="46">
        <v>0.27</v>
      </c>
      <c r="I2239" s="47">
        <v>35</v>
      </c>
      <c r="J2239" s="47">
        <v>13</v>
      </c>
      <c r="K2239" s="46">
        <v>0.37</v>
      </c>
      <c r="L2239" s="47" t="s">
        <v>21</v>
      </c>
      <c r="M2239" s="46">
        <v>0.43</v>
      </c>
      <c r="N2239" s="47">
        <v>0.68181818181818177</v>
      </c>
      <c r="O2239" s="47">
        <v>236.63636363636363</v>
      </c>
      <c r="P2239" s="47">
        <v>0.46153846153846156</v>
      </c>
      <c r="Q2239" s="47">
        <v>698.07692307692309</v>
      </c>
    </row>
    <row r="2240" spans="1:17" x14ac:dyDescent="0.35">
      <c r="A2240" s="36"/>
      <c r="B2240" s="36" t="s">
        <v>4504</v>
      </c>
      <c r="C2240" s="17" t="s">
        <v>4505</v>
      </c>
      <c r="D2240" s="5" t="s">
        <v>4506</v>
      </c>
      <c r="E2240" s="18">
        <v>37</v>
      </c>
      <c r="F2240" s="18">
        <v>0</v>
      </c>
      <c r="G2240" s="19">
        <v>0</v>
      </c>
      <c r="H2240" s="20">
        <v>0.05</v>
      </c>
      <c r="I2240" s="5">
        <v>60</v>
      </c>
      <c r="J2240" s="5">
        <v>3</v>
      </c>
      <c r="K2240" s="8">
        <v>0.05</v>
      </c>
      <c r="L2240" s="21" t="s">
        <v>21</v>
      </c>
      <c r="M2240" s="13">
        <v>0.1</v>
      </c>
      <c r="N2240" s="5">
        <v>0.9</v>
      </c>
      <c r="O2240" s="5">
        <v>115</v>
      </c>
      <c r="P2240" s="5">
        <v>2</v>
      </c>
      <c r="Q2240" s="5">
        <v>283</v>
      </c>
    </row>
    <row r="2241" spans="1:17" x14ac:dyDescent="0.35">
      <c r="A2241" s="36"/>
      <c r="B2241" s="36" t="s">
        <v>4504</v>
      </c>
      <c r="C2241" s="22" t="s">
        <v>4507</v>
      </c>
      <c r="D2241" s="5" t="s">
        <v>4508</v>
      </c>
      <c r="E2241" s="18">
        <v>38</v>
      </c>
      <c r="F2241" s="18">
        <v>0</v>
      </c>
      <c r="G2241" s="20">
        <v>0</v>
      </c>
      <c r="H2241" s="20">
        <v>0.05</v>
      </c>
      <c r="I2241" s="5">
        <v>36</v>
      </c>
      <c r="J2241" s="5">
        <v>3</v>
      </c>
      <c r="K2241" s="8">
        <v>8.3299999999999999E-2</v>
      </c>
      <c r="L2241" s="21" t="s">
        <v>21</v>
      </c>
      <c r="M2241" s="13">
        <v>0.13300000000000001</v>
      </c>
      <c r="N2241" s="5">
        <v>0.4</v>
      </c>
      <c r="O2241" s="5">
        <v>37</v>
      </c>
      <c r="P2241" s="5">
        <v>0.3</v>
      </c>
      <c r="Q2241" s="5">
        <v>295</v>
      </c>
    </row>
    <row r="2242" spans="1:17" x14ac:dyDescent="0.35">
      <c r="A2242" s="36"/>
      <c r="B2242" s="36" t="s">
        <v>4513</v>
      </c>
      <c r="C2242" s="22" t="s">
        <v>4511</v>
      </c>
      <c r="D2242" s="22" t="s">
        <v>4512</v>
      </c>
      <c r="E2242" s="18">
        <v>119</v>
      </c>
      <c r="F2242" s="18">
        <v>1</v>
      </c>
      <c r="G2242" s="81">
        <v>8.0000000000000002E-3</v>
      </c>
      <c r="H2242" s="81">
        <v>5.8000000000000003E-2</v>
      </c>
      <c r="I2242" s="5">
        <v>124</v>
      </c>
      <c r="J2242" s="5">
        <v>1</v>
      </c>
      <c r="K2242" s="8">
        <v>8.0999999999999996E-3</v>
      </c>
      <c r="L2242" s="21" t="s">
        <v>30</v>
      </c>
      <c r="M2242" s="13">
        <v>5.8099999999999999E-2</v>
      </c>
      <c r="N2242" s="80">
        <v>0.92</v>
      </c>
      <c r="O2242" s="80">
        <v>24</v>
      </c>
      <c r="P2242" s="80">
        <v>0</v>
      </c>
      <c r="Q2242" s="80">
        <v>71</v>
      </c>
    </row>
    <row r="2243" spans="1:17" x14ac:dyDescent="0.35">
      <c r="A2243" s="36"/>
      <c r="B2243" s="36" t="s">
        <v>4513</v>
      </c>
      <c r="C2243" s="22" t="s">
        <v>4509</v>
      </c>
      <c r="D2243" s="22" t="s">
        <v>4510</v>
      </c>
      <c r="E2243" s="18">
        <v>123</v>
      </c>
      <c r="F2243" s="18">
        <v>15</v>
      </c>
      <c r="G2243" s="81">
        <v>0.122</v>
      </c>
      <c r="H2243" s="81">
        <v>0.17199999999999999</v>
      </c>
      <c r="I2243" s="5">
        <v>134</v>
      </c>
      <c r="J2243" s="5">
        <v>42</v>
      </c>
      <c r="K2243" s="8">
        <v>0.31259999999999999</v>
      </c>
      <c r="L2243" s="21" t="s">
        <v>21</v>
      </c>
      <c r="M2243" s="13">
        <v>0.36259999999999998</v>
      </c>
      <c r="N2243" s="5">
        <v>0.43</v>
      </c>
      <c r="O2243" s="5">
        <v>10</v>
      </c>
      <c r="P2243" s="5">
        <v>0.2</v>
      </c>
      <c r="Q2243" s="5">
        <v>62</v>
      </c>
    </row>
  </sheetData>
  <autoFilter ref="A3:Q1717" xr:uid="{00000000-0009-0000-0000-000002000000}">
    <sortState xmlns:xlrd2="http://schemas.microsoft.com/office/spreadsheetml/2017/richdata2" ref="A4:Q2243">
      <sortCondition ref="B3:B1717"/>
    </sortState>
  </autoFilter>
  <mergeCells count="4">
    <mergeCell ref="M1:M2"/>
    <mergeCell ref="I1:L2"/>
    <mergeCell ref="E1:H2"/>
    <mergeCell ref="N1:Q2"/>
  </mergeCells>
  <pageMargins left="0.7" right="0.7" top="0.75" bottom="0.75" header="0.3" footer="0.3"/>
  <pageSetup orientation="landscape" horizontalDpi="360" verticalDpi="36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2439925E195014BAF80F95C81E4219D" ma:contentTypeVersion="16" ma:contentTypeDescription="Crée un document." ma:contentTypeScope="" ma:versionID="9746fecb8e529e3f2433befd28218a30">
  <xsd:schema xmlns:xsd="http://www.w3.org/2001/XMLSchema" xmlns:xs="http://www.w3.org/2001/XMLSchema" xmlns:p="http://schemas.microsoft.com/office/2006/metadata/properties" xmlns:ns2="2fef3ab0-6769-4c63-9cbb-5cad2b47ffc7" xmlns:ns3="0cd0dc07-bfd0-4d53-886b-21171237a53d" targetNamespace="http://schemas.microsoft.com/office/2006/metadata/properties" ma:root="true" ma:fieldsID="80832245172dde12e10c671dd9335170" ns2:_="" ns3:_="">
    <xsd:import namespace="2fef3ab0-6769-4c63-9cbb-5cad2b47ffc7"/>
    <xsd:import namespace="0cd0dc07-bfd0-4d53-886b-21171237a53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LengthInSeconds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fef3ab0-6769-4c63-9cbb-5cad2b47ffc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239c2e30-c128-4a6f-981a-c0710ab90405}" ma:internalName="TaxCatchAll" ma:showField="CatchAllData" ma:web="2fef3ab0-6769-4c63-9cbb-5cad2b47ffc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d0dc07-bfd0-4d53-886b-21171237a53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Balises d’images" ma:readOnly="false" ma:fieldId="{5cf76f15-5ced-4ddc-b409-7134ff3c332f}" ma:taxonomyMulti="true" ma:sspId="9748fa32-2c86-4eb4-8a30-862adc17a02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haredWithUsers xmlns="2fef3ab0-6769-4c63-9cbb-5cad2b47ffc7">
      <UserInfo>
        <DisplayName>Johan Rooryck</DisplayName>
        <AccountId>48</AccountId>
        <AccountType/>
      </UserInfo>
      <UserInfo>
        <DisplayName>Maria Karatzia</DisplayName>
        <AccountId>104</AccountId>
        <AccountType/>
      </UserInfo>
    </SharedWithUsers>
    <TaxCatchAll xmlns="2fef3ab0-6769-4c63-9cbb-5cad2b47ffc7" xsi:nil="true"/>
    <lcf76f155ced4ddcb4097134ff3c332f xmlns="0cd0dc07-bfd0-4d53-886b-21171237a53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AA5914BB-9D3C-4D70-82D7-6047EA062F0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5B38B94-7DE3-4F35-97A9-EE7AE49A2A2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fef3ab0-6769-4c63-9cbb-5cad2b47ffc7"/>
    <ds:schemaRef ds:uri="0cd0dc07-bfd0-4d53-886b-21171237a5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F179FFA5-28B2-42B7-9E66-F07E2FE9850E}">
  <ds:schemaRefs>
    <ds:schemaRef ds:uri="http://schemas.microsoft.com/office/2006/metadata/properties"/>
    <ds:schemaRef ds:uri="http://schemas.microsoft.com/office/infopath/2007/PartnerControls"/>
    <ds:schemaRef ds:uri="2fef3ab0-6769-4c63-9cbb-5cad2b47ffc7"/>
    <ds:schemaRef ds:uri="0cd0dc07-bfd0-4d53-886b-21171237a53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TJ All (excl ACS)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Nora Papp-Le Roy</dc:creator>
  <cp:keywords/>
  <dc:description/>
  <cp:lastModifiedBy>Maria Karatzia</cp:lastModifiedBy>
  <cp:revision/>
  <dcterms:created xsi:type="dcterms:W3CDTF">2021-04-30T10:02:50Z</dcterms:created>
  <dcterms:modified xsi:type="dcterms:W3CDTF">2022-06-21T14:32:50Z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0x010100B2439925E195014BAF80F95C81E4219D</vt:lpwstr>
  </property>
  <property fmtid="{D5CDD505-2E9C-101B-9397-08002B2CF9AE}" pid="3" name="MediaServiceImageTags">
    <vt:lpwstr/>
  </property>
</Properties>
</file>